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120" yWindow="-60" windowWidth="20736" windowHeight="11700" tabRatio="753" activeTab="8"/>
  </bookViews>
  <sheets>
    <sheet name="1" sheetId="113" r:id="rId1"/>
    <sheet name="УЧАСТНИКИ" sheetId="1" r:id="rId2"/>
    <sheet name="Итог 100м" sheetId="167" r:id="rId3"/>
    <sheet name="Итог все" sheetId="165" r:id="rId4"/>
    <sheet name="100м" sheetId="159" r:id="rId5"/>
    <sheet name="100м Ф" sheetId="166" r:id="rId6"/>
    <sheet name="400м" sheetId="160" r:id="rId7"/>
    <sheet name="1500м" sheetId="158" r:id="rId8"/>
    <sheet name="3000м" sheetId="161" r:id="rId9"/>
    <sheet name="длин" sheetId="152" r:id="rId10"/>
    <sheet name="ядро" sheetId="164" r:id="rId11"/>
  </sheets>
  <definedNames>
    <definedName name="CUMM" localSheetId="4">'100м'!#REF!</definedName>
    <definedName name="CUMM" localSheetId="5">'100м Ф'!#REF!</definedName>
    <definedName name="CUMM" localSheetId="7">'1500м'!#REF!</definedName>
    <definedName name="CUMM" localSheetId="8">'3000м'!#REF!</definedName>
    <definedName name="CUMM" localSheetId="6">'400м'!#REF!</definedName>
    <definedName name="CUMM" localSheetId="9">#REF!</definedName>
    <definedName name="CUMM" localSheetId="2">#REF!</definedName>
    <definedName name="CUMM" localSheetId="3">#REF!</definedName>
    <definedName name="CUMM" localSheetId="10">#REF!</definedName>
    <definedName name="CUMM">#REF!</definedName>
    <definedName name="d_1">'1'!$A$1</definedName>
    <definedName name="d_2" localSheetId="4">'1'!#REF!</definedName>
    <definedName name="d_2" localSheetId="5">'1'!#REF!</definedName>
    <definedName name="d_2" localSheetId="7">'1'!#REF!</definedName>
    <definedName name="d_2" localSheetId="8">'1'!#REF!</definedName>
    <definedName name="d_2" localSheetId="6">'1'!#REF!</definedName>
    <definedName name="d_2" localSheetId="9">'1'!#REF!</definedName>
    <definedName name="d_2" localSheetId="2">'1'!#REF!</definedName>
    <definedName name="d_2" localSheetId="3">'1'!#REF!</definedName>
    <definedName name="d_2" localSheetId="10">'1'!#REF!</definedName>
    <definedName name="d_2">'1'!#REF!</definedName>
    <definedName name="d_3" localSheetId="4">'1'!#REF!</definedName>
    <definedName name="d_3" localSheetId="5">'1'!#REF!</definedName>
    <definedName name="d_3" localSheetId="7">'1'!#REF!</definedName>
    <definedName name="d_3" localSheetId="8">'1'!#REF!</definedName>
    <definedName name="d_3" localSheetId="6">'1'!#REF!</definedName>
    <definedName name="d_3" localSheetId="9">'1'!#REF!</definedName>
    <definedName name="d_3" localSheetId="2">'1'!#REF!</definedName>
    <definedName name="d_3" localSheetId="3">'1'!#REF!</definedName>
    <definedName name="d_3" localSheetId="10">'1'!#REF!</definedName>
    <definedName name="d_3">'1'!#REF!</definedName>
    <definedName name="d_4">'1'!$A$2</definedName>
    <definedName name="d_5">'1'!$A$4</definedName>
    <definedName name="d_6">'1'!$A$3</definedName>
    <definedName name="d_7" localSheetId="5">'1'!#REF!</definedName>
    <definedName name="d_7" localSheetId="2">'1'!#REF!</definedName>
    <definedName name="d_7">'1'!#REF!</definedName>
    <definedName name="date_1">'1'!$A$1</definedName>
    <definedName name="Name_1">'1'!$A$7</definedName>
    <definedName name="Name_2">'1'!$A$8</definedName>
    <definedName name="Name_3">'1'!$A$10</definedName>
    <definedName name="Name_4">'1'!$A$11</definedName>
    <definedName name="Name_5">'1'!$A$11</definedName>
    <definedName name="Name_6">'1'!$A$12</definedName>
    <definedName name="OLE_LINK1" localSheetId="1">УЧАСТНИКИ!#REF!</definedName>
    <definedName name="Tit_1">'1'!$A$7</definedName>
    <definedName name="Z_B28A55F2_F506_44F5_8B45_C06C81F4E83D_.wvu.Rows" localSheetId="2" hidden="1">'Итог 100м'!#REF!</definedName>
    <definedName name="Z_B28A55F2_F506_44F5_8B45_C06C81F4E83D_.wvu.Rows" localSheetId="3" hidden="1">'Итог все'!#REF!</definedName>
    <definedName name="_xlnm.Print_Area" localSheetId="7">'1500м'!$A$1:$H$47</definedName>
    <definedName name="_xlnm.Print_Area" localSheetId="2">'Итог 100м'!$A$1:$J$58</definedName>
    <definedName name="_xlnm.Print_Area" localSheetId="3">'Итог все'!$A$1:$H$161</definedName>
  </definedNames>
  <calcPr calcId="145621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calcChain.xml><?xml version="1.0" encoding="utf-8"?>
<calcChain xmlns="http://schemas.openxmlformats.org/spreadsheetml/2006/main">
  <c r="B11" i="166" l="1"/>
  <c r="C11" i="166"/>
  <c r="B12" i="166"/>
  <c r="C12" i="166"/>
  <c r="B13" i="166"/>
  <c r="C13" i="166"/>
  <c r="B14" i="166"/>
  <c r="C14" i="166"/>
  <c r="B15" i="166"/>
  <c r="C15" i="166"/>
  <c r="B16" i="166"/>
  <c r="C16" i="166"/>
  <c r="D44" i="167" l="1"/>
  <c r="C44" i="167"/>
  <c r="B44" i="167"/>
  <c r="H66" i="165" l="1"/>
  <c r="D66" i="165"/>
  <c r="C66" i="165"/>
  <c r="B66" i="165"/>
  <c r="H53" i="165"/>
  <c r="D53" i="165"/>
  <c r="C53" i="165"/>
  <c r="B53" i="165"/>
  <c r="H59" i="165"/>
  <c r="D59" i="165"/>
  <c r="C59" i="165"/>
  <c r="B59" i="165"/>
  <c r="H68" i="165"/>
  <c r="D68" i="165"/>
  <c r="C68" i="165"/>
  <c r="B68" i="165"/>
  <c r="D24" i="167"/>
  <c r="C24" i="167"/>
  <c r="B24" i="167"/>
  <c r="D37" i="167"/>
  <c r="C37" i="167"/>
  <c r="B37" i="167"/>
  <c r="D44" i="161" l="1"/>
  <c r="C44" i="161"/>
  <c r="B44" i="161"/>
  <c r="H135" i="165" l="1"/>
  <c r="D135" i="165"/>
  <c r="C135" i="165"/>
  <c r="B135" i="165"/>
  <c r="H141" i="165"/>
  <c r="D141" i="165"/>
  <c r="C141" i="165"/>
  <c r="B141" i="165"/>
  <c r="H140" i="165"/>
  <c r="D140" i="165"/>
  <c r="C140" i="165"/>
  <c r="B140" i="165"/>
  <c r="H150" i="165"/>
  <c r="D150" i="165"/>
  <c r="C150" i="165"/>
  <c r="B150" i="165"/>
  <c r="H139" i="165"/>
  <c r="D139" i="165"/>
  <c r="C139" i="165"/>
  <c r="B139" i="165"/>
  <c r="H128" i="165"/>
  <c r="D128" i="165"/>
  <c r="C128" i="165"/>
  <c r="B128" i="165"/>
  <c r="H133" i="165"/>
  <c r="D133" i="165"/>
  <c r="C133" i="165"/>
  <c r="B133" i="165"/>
  <c r="H129" i="165"/>
  <c r="D129" i="165"/>
  <c r="C129" i="165"/>
  <c r="B129" i="165"/>
  <c r="H137" i="165"/>
  <c r="D137" i="165"/>
  <c r="C137" i="165"/>
  <c r="B137" i="165"/>
  <c r="H144" i="165"/>
  <c r="D144" i="165"/>
  <c r="C144" i="165"/>
  <c r="B144" i="165"/>
  <c r="H130" i="165"/>
  <c r="D130" i="165"/>
  <c r="C130" i="165"/>
  <c r="B130" i="165"/>
  <c r="H134" i="165"/>
  <c r="D134" i="165"/>
  <c r="C134" i="165"/>
  <c r="B134" i="165"/>
  <c r="H87" i="165"/>
  <c r="D87" i="165"/>
  <c r="C87" i="165"/>
  <c r="B87" i="165"/>
  <c r="H86" i="165"/>
  <c r="D86" i="165"/>
  <c r="C86" i="165"/>
  <c r="B86" i="165"/>
  <c r="H85" i="165"/>
  <c r="D85" i="165"/>
  <c r="C85" i="165"/>
  <c r="B85" i="165"/>
  <c r="H84" i="165"/>
  <c r="D84" i="165"/>
  <c r="C84" i="165"/>
  <c r="B84" i="165"/>
  <c r="H83" i="165"/>
  <c r="D83" i="165"/>
  <c r="C83" i="165"/>
  <c r="B83" i="165"/>
  <c r="H82" i="165"/>
  <c r="D82" i="165"/>
  <c r="C82" i="165"/>
  <c r="B82" i="165"/>
  <c r="H81" i="165"/>
  <c r="D81" i="165"/>
  <c r="C81" i="165"/>
  <c r="B81" i="165"/>
  <c r="H80" i="165"/>
  <c r="D80" i="165"/>
  <c r="C80" i="165"/>
  <c r="B80" i="165"/>
  <c r="H79" i="165"/>
  <c r="D79" i="165"/>
  <c r="C79" i="165"/>
  <c r="B79" i="165"/>
  <c r="H78" i="165"/>
  <c r="D78" i="165"/>
  <c r="C78" i="165"/>
  <c r="B78" i="165"/>
  <c r="H77" i="165"/>
  <c r="D77" i="165"/>
  <c r="C77" i="165"/>
  <c r="B77" i="165"/>
  <c r="H76" i="165"/>
  <c r="D76" i="165"/>
  <c r="C76" i="165"/>
  <c r="B76" i="165"/>
  <c r="H75" i="165"/>
  <c r="D75" i="165"/>
  <c r="C75" i="165"/>
  <c r="B75" i="165"/>
  <c r="H74" i="165"/>
  <c r="D74" i="165"/>
  <c r="C74" i="165"/>
  <c r="B74" i="165"/>
  <c r="H73" i="165"/>
  <c r="D73" i="165"/>
  <c r="C73" i="165"/>
  <c r="B73" i="165"/>
  <c r="H72" i="165"/>
  <c r="D72" i="165"/>
  <c r="C72" i="165"/>
  <c r="B72" i="165"/>
  <c r="H17" i="165"/>
  <c r="D17" i="165"/>
  <c r="C17" i="165"/>
  <c r="B17" i="165"/>
  <c r="H23" i="165"/>
  <c r="D23" i="165"/>
  <c r="C23" i="165"/>
  <c r="B23" i="165"/>
  <c r="H38" i="165"/>
  <c r="D38" i="165"/>
  <c r="C38" i="165"/>
  <c r="B38" i="165"/>
  <c r="H16" i="165"/>
  <c r="D16" i="165"/>
  <c r="C16" i="165"/>
  <c r="B16" i="165"/>
  <c r="H20" i="165"/>
  <c r="D20" i="165"/>
  <c r="C20" i="165"/>
  <c r="B20" i="165"/>
  <c r="H21" i="165"/>
  <c r="D21" i="165"/>
  <c r="C21" i="165"/>
  <c r="B21" i="165"/>
  <c r="H29" i="165"/>
  <c r="D29" i="165"/>
  <c r="C29" i="165"/>
  <c r="B29" i="165"/>
  <c r="H14" i="165"/>
  <c r="D14" i="165"/>
  <c r="C14" i="165"/>
  <c r="B14" i="165"/>
  <c r="H26" i="165"/>
  <c r="D26" i="165"/>
  <c r="C26" i="165"/>
  <c r="B26" i="165"/>
  <c r="H19" i="165"/>
  <c r="D19" i="165"/>
  <c r="C19" i="165"/>
  <c r="B19" i="165"/>
  <c r="D18" i="167"/>
  <c r="C18" i="167"/>
  <c r="B18" i="167"/>
  <c r="D15" i="167"/>
  <c r="C15" i="167"/>
  <c r="B15" i="167"/>
  <c r="D41" i="167"/>
  <c r="C41" i="167"/>
  <c r="B41" i="167"/>
  <c r="D43" i="167"/>
  <c r="C43" i="167"/>
  <c r="B43" i="167"/>
  <c r="D19" i="167"/>
  <c r="C19" i="167"/>
  <c r="B19" i="167"/>
  <c r="D30" i="167"/>
  <c r="C30" i="167"/>
  <c r="B30" i="167"/>
  <c r="D35" i="167"/>
  <c r="C35" i="167"/>
  <c r="B35" i="167"/>
  <c r="D22" i="167"/>
  <c r="C22" i="167"/>
  <c r="B22" i="167"/>
  <c r="H108" i="165"/>
  <c r="D108" i="165"/>
  <c r="C108" i="165"/>
  <c r="B108" i="165"/>
  <c r="H123" i="165"/>
  <c r="D123" i="165"/>
  <c r="C123" i="165"/>
  <c r="B123" i="165"/>
  <c r="H111" i="165"/>
  <c r="D111" i="165"/>
  <c r="C111" i="165"/>
  <c r="B111" i="165"/>
  <c r="H109" i="165"/>
  <c r="D109" i="165"/>
  <c r="C109" i="165"/>
  <c r="B109" i="165"/>
  <c r="C30" i="159" l="1"/>
  <c r="B30" i="159"/>
  <c r="B37" i="164"/>
  <c r="C37" i="164"/>
  <c r="D37" i="164"/>
  <c r="B38" i="164"/>
  <c r="C38" i="164"/>
  <c r="D38" i="164"/>
  <c r="B39" i="164"/>
  <c r="C39" i="164"/>
  <c r="D39" i="164"/>
  <c r="B40" i="164"/>
  <c r="C40" i="164"/>
  <c r="D40" i="164"/>
  <c r="B32" i="152"/>
  <c r="C32" i="152"/>
  <c r="D32" i="152"/>
  <c r="B33" i="152"/>
  <c r="C33" i="152"/>
  <c r="D33" i="152"/>
  <c r="B34" i="152"/>
  <c r="C34" i="152"/>
  <c r="D34" i="152"/>
  <c r="C23" i="159" l="1"/>
  <c r="B23" i="159"/>
  <c r="C16" i="159"/>
  <c r="B16" i="159"/>
  <c r="C54" i="159"/>
  <c r="B54" i="159"/>
  <c r="C48" i="159"/>
  <c r="B48" i="159"/>
  <c r="C42" i="159"/>
  <c r="B42" i="159"/>
  <c r="C36" i="159"/>
  <c r="B36" i="159"/>
  <c r="C29" i="159"/>
  <c r="B29" i="159"/>
  <c r="C22" i="159"/>
  <c r="B22" i="159"/>
  <c r="C15" i="159"/>
  <c r="B15" i="159"/>
  <c r="D36" i="160"/>
  <c r="C36" i="160"/>
  <c r="B36" i="160"/>
  <c r="D35" i="160"/>
  <c r="C35" i="160"/>
  <c r="B35" i="160"/>
  <c r="D29" i="160"/>
  <c r="C29" i="160"/>
  <c r="B29" i="160"/>
  <c r="D28" i="160"/>
  <c r="C28" i="160"/>
  <c r="B28" i="160"/>
  <c r="D22" i="160"/>
  <c r="C22" i="160"/>
  <c r="B22" i="160"/>
  <c r="D21" i="160"/>
  <c r="C21" i="160"/>
  <c r="B21" i="160"/>
  <c r="D15" i="160"/>
  <c r="C15" i="160"/>
  <c r="B15" i="160"/>
  <c r="D16" i="160"/>
  <c r="C16" i="160"/>
  <c r="B16" i="160"/>
  <c r="D45" i="161"/>
  <c r="C45" i="161"/>
  <c r="B45" i="161"/>
  <c r="D28" i="161"/>
  <c r="C28" i="161"/>
  <c r="B28" i="161"/>
  <c r="D27" i="161"/>
  <c r="C27" i="161"/>
  <c r="B27" i="161"/>
  <c r="D26" i="161"/>
  <c r="C26" i="161"/>
  <c r="B26" i="161"/>
  <c r="D25" i="161"/>
  <c r="C25" i="161"/>
  <c r="B25" i="161"/>
  <c r="D24" i="161"/>
  <c r="C24" i="161"/>
  <c r="B24" i="161"/>
  <c r="D23" i="161"/>
  <c r="C23" i="161"/>
  <c r="B23" i="161"/>
  <c r="D22" i="161"/>
  <c r="C22" i="161"/>
  <c r="B22" i="161"/>
  <c r="D21" i="161"/>
  <c r="C21" i="161"/>
  <c r="B21" i="161"/>
  <c r="D20" i="161"/>
  <c r="C20" i="161"/>
  <c r="B20" i="161"/>
  <c r="D19" i="161"/>
  <c r="C19" i="161"/>
  <c r="B19" i="161"/>
  <c r="D18" i="161"/>
  <c r="C18" i="161"/>
  <c r="B18" i="161"/>
  <c r="D17" i="161"/>
  <c r="C17" i="161"/>
  <c r="B17" i="161"/>
  <c r="D16" i="161"/>
  <c r="C16" i="161"/>
  <c r="B16" i="161"/>
  <c r="D15" i="161"/>
  <c r="C15" i="161"/>
  <c r="B15" i="161"/>
  <c r="D14" i="161"/>
  <c r="C14" i="161"/>
  <c r="B14" i="161"/>
  <c r="D13" i="161"/>
  <c r="C13" i="161"/>
  <c r="B13" i="161"/>
  <c r="D12" i="161"/>
  <c r="C12" i="161"/>
  <c r="B12" i="161"/>
  <c r="D25" i="158"/>
  <c r="C25" i="158"/>
  <c r="B25" i="158"/>
  <c r="D24" i="158"/>
  <c r="C24" i="158"/>
  <c r="B24" i="158"/>
  <c r="D26" i="158"/>
  <c r="C26" i="158"/>
  <c r="B26" i="158"/>
  <c r="B27" i="158"/>
  <c r="C27" i="158"/>
  <c r="D27" i="158"/>
  <c r="D22" i="158"/>
  <c r="C22" i="158"/>
  <c r="B22" i="158"/>
  <c r="D21" i="158"/>
  <c r="C21" i="158"/>
  <c r="B21" i="158"/>
  <c r="D23" i="158"/>
  <c r="C23" i="158"/>
  <c r="B23" i="158"/>
  <c r="D43" i="161"/>
  <c r="C43" i="161"/>
  <c r="B43" i="161"/>
  <c r="D30" i="152" l="1"/>
  <c r="C30" i="152"/>
  <c r="B30" i="152"/>
  <c r="D29" i="152"/>
  <c r="C29" i="152"/>
  <c r="B29" i="152"/>
  <c r="D28" i="152"/>
  <c r="C28" i="152"/>
  <c r="B28" i="152"/>
  <c r="D27" i="152"/>
  <c r="C27" i="152"/>
  <c r="B27" i="152"/>
  <c r="D36" i="164"/>
  <c r="C36" i="164"/>
  <c r="B36" i="164"/>
  <c r="D35" i="164"/>
  <c r="C35" i="164"/>
  <c r="B35" i="164"/>
  <c r="D31" i="152"/>
  <c r="C31" i="152"/>
  <c r="B31" i="152"/>
  <c r="D26" i="152"/>
  <c r="C26" i="152"/>
  <c r="B26" i="152"/>
  <c r="D25" i="152"/>
  <c r="C25" i="152"/>
  <c r="B25" i="152"/>
  <c r="D34" i="164"/>
  <c r="C34" i="164"/>
  <c r="B34" i="164"/>
  <c r="D33" i="164"/>
  <c r="C33" i="164"/>
  <c r="B33" i="164"/>
  <c r="D32" i="164"/>
  <c r="C32" i="164"/>
  <c r="B32" i="164"/>
  <c r="D31" i="164"/>
  <c r="C31" i="164"/>
  <c r="B31" i="164"/>
  <c r="D30" i="164"/>
  <c r="C30" i="164"/>
  <c r="B30" i="164"/>
  <c r="D29" i="164"/>
  <c r="C29" i="164"/>
  <c r="B29" i="164"/>
  <c r="D28" i="164"/>
  <c r="C28" i="164"/>
  <c r="B28" i="164"/>
  <c r="D27" i="164"/>
  <c r="C27" i="164"/>
  <c r="B27" i="164"/>
  <c r="D25" i="164"/>
  <c r="C25" i="164"/>
  <c r="B25" i="164"/>
  <c r="D24" i="164"/>
  <c r="C24" i="164"/>
  <c r="B24" i="164"/>
  <c r="D23" i="164"/>
  <c r="C23" i="164"/>
  <c r="B23" i="164"/>
  <c r="D22" i="164"/>
  <c r="C22" i="164"/>
  <c r="B22" i="164"/>
  <c r="D43" i="158"/>
  <c r="C43" i="158"/>
  <c r="B43" i="158"/>
  <c r="D42" i="158"/>
  <c r="C42" i="158"/>
  <c r="B42" i="158"/>
  <c r="D41" i="158"/>
  <c r="C41" i="158"/>
  <c r="B41" i="158"/>
  <c r="D40" i="158"/>
  <c r="C40" i="158"/>
  <c r="B40" i="158"/>
  <c r="D39" i="158"/>
  <c r="C39" i="158"/>
  <c r="B39" i="158"/>
  <c r="D38" i="158"/>
  <c r="C38" i="158"/>
  <c r="B38" i="158"/>
  <c r="D37" i="158"/>
  <c r="C37" i="158"/>
  <c r="B37" i="158"/>
  <c r="D36" i="158"/>
  <c r="C36" i="158"/>
  <c r="B36" i="158"/>
  <c r="D35" i="158"/>
  <c r="C35" i="158"/>
  <c r="B35" i="158"/>
  <c r="D34" i="158"/>
  <c r="C34" i="158"/>
  <c r="B34" i="158"/>
  <c r="D33" i="158"/>
  <c r="C33" i="158"/>
  <c r="B33" i="158"/>
  <c r="D32" i="158"/>
  <c r="C32" i="158"/>
  <c r="B32" i="158"/>
  <c r="D31" i="158"/>
  <c r="C31" i="158"/>
  <c r="B31" i="158"/>
  <c r="D30" i="158"/>
  <c r="C30" i="158"/>
  <c r="B30" i="158"/>
  <c r="D29" i="158"/>
  <c r="C29" i="158"/>
  <c r="B29" i="158"/>
  <c r="D43" i="160"/>
  <c r="C43" i="160"/>
  <c r="B43" i="160"/>
  <c r="D42" i="160"/>
  <c r="C42" i="160"/>
  <c r="B42" i="160"/>
  <c r="D41" i="160"/>
  <c r="C41" i="160"/>
  <c r="B41" i="160"/>
  <c r="D40" i="160"/>
  <c r="C40" i="160"/>
  <c r="B40" i="160"/>
  <c r="D38" i="160"/>
  <c r="C38" i="160"/>
  <c r="B38" i="160"/>
  <c r="D37" i="160"/>
  <c r="C37" i="160"/>
  <c r="B37" i="160"/>
  <c r="D34" i="160"/>
  <c r="C34" i="160"/>
  <c r="B34" i="160"/>
  <c r="D33" i="160"/>
  <c r="C33" i="160"/>
  <c r="B33" i="160"/>
  <c r="D31" i="160"/>
  <c r="C31" i="160"/>
  <c r="B31" i="160"/>
  <c r="D30" i="160"/>
  <c r="C30" i="160"/>
  <c r="B30" i="160"/>
  <c r="D27" i="160"/>
  <c r="C27" i="160"/>
  <c r="B27" i="160"/>
  <c r="D26" i="160"/>
  <c r="C26" i="160"/>
  <c r="B26" i="160"/>
  <c r="D24" i="160"/>
  <c r="C24" i="160"/>
  <c r="B24" i="160"/>
  <c r="D23" i="160"/>
  <c r="C23" i="160"/>
  <c r="B23" i="160"/>
  <c r="D20" i="160"/>
  <c r="C20" i="160"/>
  <c r="B20" i="160"/>
  <c r="D19" i="160"/>
  <c r="C19" i="160"/>
  <c r="B19" i="160"/>
  <c r="C53" i="159"/>
  <c r="B53" i="159"/>
  <c r="C52" i="159"/>
  <c r="B52" i="159"/>
  <c r="C51" i="159"/>
  <c r="B51" i="159"/>
  <c r="C49" i="159"/>
  <c r="B49" i="159"/>
  <c r="C47" i="159"/>
  <c r="B47" i="159"/>
  <c r="C46" i="159"/>
  <c r="B46" i="159"/>
  <c r="C45" i="159"/>
  <c r="B45" i="159"/>
  <c r="C43" i="159"/>
  <c r="B43" i="159"/>
  <c r="C41" i="159"/>
  <c r="B41" i="159"/>
  <c r="C40" i="159"/>
  <c r="B40" i="159"/>
  <c r="C39" i="159"/>
  <c r="B39" i="159"/>
  <c r="C37" i="159"/>
  <c r="B37" i="159"/>
  <c r="C35" i="159"/>
  <c r="B35" i="159"/>
  <c r="C34" i="159"/>
  <c r="B34" i="159"/>
  <c r="C33" i="159"/>
  <c r="B33" i="159"/>
  <c r="C31" i="159"/>
  <c r="B31" i="159"/>
  <c r="C28" i="159"/>
  <c r="B28" i="159"/>
  <c r="C27" i="159"/>
  <c r="B27" i="159"/>
  <c r="C26" i="159"/>
  <c r="B26" i="159"/>
  <c r="C24" i="159"/>
  <c r="B24" i="159"/>
  <c r="C21" i="159"/>
  <c r="B21" i="159"/>
  <c r="C20" i="159"/>
  <c r="B20" i="159"/>
  <c r="C19" i="159"/>
  <c r="B19" i="159"/>
  <c r="H28" i="165"/>
  <c r="D28" i="165"/>
  <c r="C28" i="165"/>
  <c r="B28" i="165"/>
  <c r="B131" i="165"/>
  <c r="C131" i="165"/>
  <c r="D131" i="165"/>
  <c r="H131" i="165"/>
  <c r="H132" i="165" l="1"/>
  <c r="D132" i="165"/>
  <c r="C132" i="165"/>
  <c r="B132" i="165"/>
  <c r="H149" i="165"/>
  <c r="D149" i="165"/>
  <c r="C149" i="165"/>
  <c r="B149" i="165"/>
  <c r="H92" i="165"/>
  <c r="D92" i="165"/>
  <c r="C92" i="165"/>
  <c r="B92" i="165"/>
  <c r="H95" i="165"/>
  <c r="D95" i="165"/>
  <c r="C95" i="165"/>
  <c r="B95" i="165"/>
  <c r="H97" i="165"/>
  <c r="D97" i="165"/>
  <c r="C97" i="165"/>
  <c r="B97" i="165"/>
  <c r="H94" i="165"/>
  <c r="D94" i="165"/>
  <c r="C94" i="165"/>
  <c r="B94" i="165"/>
  <c r="H90" i="165"/>
  <c r="D90" i="165"/>
  <c r="C90" i="165"/>
  <c r="B90" i="165"/>
  <c r="H91" i="165"/>
  <c r="D91" i="165"/>
  <c r="C91" i="165"/>
  <c r="B91" i="165"/>
  <c r="H43" i="165"/>
  <c r="D43" i="165"/>
  <c r="C43" i="165"/>
  <c r="B43" i="165"/>
  <c r="H62" i="165"/>
  <c r="D62" i="165"/>
  <c r="C62" i="165"/>
  <c r="B62" i="165"/>
  <c r="H56" i="165"/>
  <c r="D56" i="165"/>
  <c r="C56" i="165"/>
  <c r="B56" i="165"/>
  <c r="H57" i="165"/>
  <c r="D57" i="165"/>
  <c r="C57" i="165"/>
  <c r="B57" i="165"/>
  <c r="H52" i="165"/>
  <c r="D52" i="165"/>
  <c r="C52" i="165"/>
  <c r="B52" i="165"/>
  <c r="H41" i="165"/>
  <c r="D41" i="165"/>
  <c r="C41" i="165"/>
  <c r="B41" i="165"/>
  <c r="H46" i="165"/>
  <c r="D46" i="165"/>
  <c r="C46" i="165"/>
  <c r="B46" i="165"/>
  <c r="H60" i="165"/>
  <c r="D60" i="165"/>
  <c r="C60" i="165"/>
  <c r="B60" i="165"/>
  <c r="H67" i="165"/>
  <c r="D67" i="165"/>
  <c r="C67" i="165"/>
  <c r="B67" i="165"/>
  <c r="H45" i="165"/>
  <c r="D45" i="165"/>
  <c r="C45" i="165"/>
  <c r="B45" i="165"/>
  <c r="H64" i="165"/>
  <c r="D64" i="165"/>
  <c r="C64" i="165"/>
  <c r="B64" i="165"/>
  <c r="H65" i="165"/>
  <c r="D65" i="165"/>
  <c r="C65" i="165"/>
  <c r="B65" i="165"/>
  <c r="H58" i="165"/>
  <c r="D58" i="165"/>
  <c r="C58" i="165"/>
  <c r="B58" i="165"/>
  <c r="H49" i="165"/>
  <c r="D49" i="165"/>
  <c r="C49" i="165"/>
  <c r="B49" i="165"/>
  <c r="H48" i="165"/>
  <c r="D48" i="165"/>
  <c r="C48" i="165"/>
  <c r="B48" i="165"/>
  <c r="H54" i="165"/>
  <c r="D54" i="165"/>
  <c r="C54" i="165"/>
  <c r="B54" i="165"/>
  <c r="H42" i="165"/>
  <c r="D42" i="165"/>
  <c r="C42" i="165"/>
  <c r="B42" i="165"/>
  <c r="H55" i="165"/>
  <c r="D55" i="165"/>
  <c r="C55" i="165"/>
  <c r="B55" i="165"/>
  <c r="H61" i="165"/>
  <c r="D61" i="165"/>
  <c r="C61" i="165"/>
  <c r="B61" i="165"/>
  <c r="D26" i="164" l="1"/>
  <c r="C26" i="164"/>
  <c r="B26" i="164"/>
  <c r="D21" i="164"/>
  <c r="C21" i="164"/>
  <c r="B21" i="164"/>
  <c r="D20" i="164"/>
  <c r="C20" i="164"/>
  <c r="B20" i="164"/>
  <c r="D19" i="164"/>
  <c r="C19" i="164"/>
  <c r="B19" i="164"/>
  <c r="D18" i="164"/>
  <c r="C18" i="164"/>
  <c r="B18" i="164"/>
  <c r="D17" i="164"/>
  <c r="C17" i="164"/>
  <c r="B17" i="164"/>
  <c r="D16" i="164"/>
  <c r="C16" i="164"/>
  <c r="B16" i="164"/>
  <c r="D15" i="164"/>
  <c r="C15" i="164"/>
  <c r="B15" i="164"/>
  <c r="D14" i="164"/>
  <c r="C14" i="164"/>
  <c r="B14" i="164"/>
  <c r="D13" i="164"/>
  <c r="C13" i="164"/>
  <c r="B13" i="164"/>
  <c r="D39" i="161" l="1"/>
  <c r="C39" i="161"/>
  <c r="B39" i="161"/>
  <c r="D38" i="161"/>
  <c r="C38" i="161"/>
  <c r="B38" i="161"/>
  <c r="D37" i="161"/>
  <c r="C37" i="161"/>
  <c r="B37" i="161"/>
  <c r="D36" i="161"/>
  <c r="C36" i="161"/>
  <c r="B36" i="161"/>
  <c r="D35" i="161"/>
  <c r="C35" i="161"/>
  <c r="B35" i="161"/>
  <c r="D34" i="161"/>
  <c r="C34" i="161"/>
  <c r="B34" i="161"/>
  <c r="D33" i="161"/>
  <c r="C33" i="161"/>
  <c r="B33" i="161"/>
  <c r="D32" i="161"/>
  <c r="C32" i="161"/>
  <c r="B32" i="161"/>
  <c r="D31" i="161"/>
  <c r="C31" i="161"/>
  <c r="B31" i="161"/>
  <c r="D30" i="161"/>
  <c r="C30" i="161"/>
  <c r="B30" i="161"/>
  <c r="D20" i="158" l="1"/>
  <c r="C20" i="158"/>
  <c r="B20" i="158"/>
  <c r="D19" i="158"/>
  <c r="C19" i="158"/>
  <c r="B19" i="158"/>
  <c r="D18" i="158"/>
  <c r="C18" i="158"/>
  <c r="B18" i="158"/>
  <c r="D17" i="158"/>
  <c r="C17" i="158"/>
  <c r="B17" i="158"/>
  <c r="D16" i="158"/>
  <c r="C16" i="158"/>
  <c r="B16" i="158"/>
  <c r="D15" i="158"/>
  <c r="C15" i="158"/>
  <c r="B15" i="158"/>
  <c r="D14" i="158"/>
  <c r="C14" i="158"/>
  <c r="B14" i="158"/>
  <c r="D13" i="158"/>
  <c r="C13" i="158"/>
  <c r="B13" i="158"/>
  <c r="D12" i="158"/>
  <c r="C12" i="158"/>
  <c r="B12" i="158"/>
  <c r="D20" i="167" l="1"/>
  <c r="C20" i="167"/>
  <c r="B20" i="167"/>
  <c r="D48" i="167"/>
  <c r="C48" i="167"/>
  <c r="B48" i="167"/>
  <c r="D42" i="167"/>
  <c r="C42" i="167"/>
  <c r="B42" i="167"/>
  <c r="D31" i="167"/>
  <c r="C31" i="167"/>
  <c r="B31" i="167"/>
  <c r="D26" i="167"/>
  <c r="C26" i="167"/>
  <c r="B26" i="167"/>
  <c r="D27" i="167"/>
  <c r="C27" i="167"/>
  <c r="B27" i="167"/>
  <c r="D45" i="167"/>
  <c r="C45" i="167"/>
  <c r="B45" i="167"/>
  <c r="D38" i="167"/>
  <c r="C38" i="167"/>
  <c r="B38" i="167"/>
  <c r="D40" i="167"/>
  <c r="C40" i="167"/>
  <c r="B40" i="167"/>
  <c r="D32" i="167"/>
  <c r="C32" i="167"/>
  <c r="B32" i="167"/>
  <c r="D46" i="167"/>
  <c r="C46" i="167"/>
  <c r="B46" i="167"/>
  <c r="D25" i="167"/>
  <c r="C25" i="167"/>
  <c r="B25" i="167"/>
  <c r="D33" i="167"/>
  <c r="C33" i="167"/>
  <c r="B33" i="167"/>
  <c r="D47" i="167"/>
  <c r="C47" i="167"/>
  <c r="B47" i="167"/>
  <c r="D16" i="167"/>
  <c r="C16" i="167"/>
  <c r="B16" i="167"/>
  <c r="D21" i="167"/>
  <c r="C21" i="167"/>
  <c r="B21" i="167"/>
  <c r="D36" i="167"/>
  <c r="C36" i="167"/>
  <c r="B36" i="167"/>
  <c r="D29" i="167"/>
  <c r="C29" i="167"/>
  <c r="B29" i="167"/>
  <c r="D34" i="167"/>
  <c r="C34" i="167"/>
  <c r="B34" i="167"/>
  <c r="D17" i="167"/>
  <c r="C17" i="167"/>
  <c r="B17" i="167"/>
  <c r="D23" i="167"/>
  <c r="C23" i="167"/>
  <c r="B23" i="167"/>
  <c r="D28" i="167"/>
  <c r="C28" i="167"/>
  <c r="B28" i="167"/>
  <c r="D39" i="167"/>
  <c r="C39" i="167"/>
  <c r="B39" i="167"/>
  <c r="D11" i="167"/>
  <c r="D10" i="167"/>
  <c r="D9" i="167"/>
  <c r="A7" i="167"/>
  <c r="A3" i="167"/>
  <c r="A2" i="167"/>
  <c r="A1" i="167"/>
  <c r="C8" i="166"/>
  <c r="A8" i="166"/>
  <c r="G7" i="166"/>
  <c r="A5" i="166"/>
  <c r="A2" i="166"/>
  <c r="A1" i="166"/>
  <c r="D11" i="165"/>
  <c r="D10" i="165"/>
  <c r="C17" i="159"/>
  <c r="B17" i="159"/>
  <c r="C14" i="159"/>
  <c r="B14" i="159"/>
  <c r="C13" i="159"/>
  <c r="B13" i="159"/>
  <c r="C12" i="159"/>
  <c r="B12" i="159"/>
  <c r="H147" i="165"/>
  <c r="D147" i="165"/>
  <c r="C147" i="165"/>
  <c r="B147" i="165"/>
  <c r="H143" i="165"/>
  <c r="D143" i="165"/>
  <c r="C143" i="165"/>
  <c r="B143" i="165"/>
  <c r="H127" i="165"/>
  <c r="D127" i="165"/>
  <c r="C127" i="165"/>
  <c r="B127" i="165"/>
  <c r="H146" i="165"/>
  <c r="D146" i="165"/>
  <c r="C146" i="165"/>
  <c r="B146" i="165"/>
  <c r="H148" i="165"/>
  <c r="D148" i="165"/>
  <c r="C148" i="165"/>
  <c r="B148" i="165"/>
  <c r="H136" i="165"/>
  <c r="D136" i="165"/>
  <c r="C136" i="165"/>
  <c r="B136" i="165"/>
  <c r="H138" i="165"/>
  <c r="D138" i="165"/>
  <c r="C138" i="165"/>
  <c r="B138" i="165"/>
  <c r="H145" i="165"/>
  <c r="D145" i="165"/>
  <c r="C145" i="165"/>
  <c r="B145" i="165"/>
  <c r="H24" i="165" l="1"/>
  <c r="D24" i="165"/>
  <c r="C24" i="165"/>
  <c r="B24" i="165"/>
  <c r="H22" i="165"/>
  <c r="D22" i="165"/>
  <c r="C22" i="165"/>
  <c r="B22" i="165"/>
  <c r="H15" i="165"/>
  <c r="D15" i="165"/>
  <c r="C15" i="165"/>
  <c r="B15" i="165"/>
  <c r="H36" i="165"/>
  <c r="D36" i="165"/>
  <c r="C36" i="165"/>
  <c r="B36" i="165"/>
  <c r="H30" i="165"/>
  <c r="D30" i="165"/>
  <c r="C30" i="165"/>
  <c r="B30" i="165"/>
  <c r="H18" i="165"/>
  <c r="D18" i="165"/>
  <c r="C18" i="165"/>
  <c r="B18" i="165"/>
  <c r="H31" i="165"/>
  <c r="D31" i="165"/>
  <c r="C31" i="165"/>
  <c r="B31" i="165"/>
  <c r="H47" i="165"/>
  <c r="D47" i="165"/>
  <c r="C47" i="165"/>
  <c r="B47" i="165"/>
  <c r="H69" i="165"/>
  <c r="D69" i="165"/>
  <c r="C69" i="165"/>
  <c r="B69" i="165"/>
  <c r="H50" i="165"/>
  <c r="D50" i="165"/>
  <c r="C50" i="165"/>
  <c r="B50" i="165"/>
  <c r="H44" i="165"/>
  <c r="D44" i="165"/>
  <c r="C44" i="165"/>
  <c r="B44" i="165"/>
  <c r="H124" i="165" l="1"/>
  <c r="D124" i="165"/>
  <c r="C124" i="165"/>
  <c r="B124" i="165"/>
  <c r="H115" i="165"/>
  <c r="D115" i="165"/>
  <c r="C115" i="165"/>
  <c r="B115" i="165"/>
  <c r="H119" i="165"/>
  <c r="D119" i="165"/>
  <c r="C119" i="165"/>
  <c r="B119" i="165"/>
  <c r="H116" i="165"/>
  <c r="D116" i="165"/>
  <c r="C116" i="165"/>
  <c r="B116" i="165"/>
  <c r="H122" i="165"/>
  <c r="D122" i="165"/>
  <c r="C122" i="165"/>
  <c r="B122" i="165"/>
  <c r="H112" i="165"/>
  <c r="D112" i="165"/>
  <c r="C112" i="165"/>
  <c r="B112" i="165"/>
  <c r="H114" i="165"/>
  <c r="D114" i="165"/>
  <c r="C114" i="165"/>
  <c r="B114" i="165"/>
  <c r="H117" i="165"/>
  <c r="D117" i="165"/>
  <c r="C117" i="165"/>
  <c r="B117" i="165"/>
  <c r="H118" i="165"/>
  <c r="D118" i="165"/>
  <c r="C118" i="165"/>
  <c r="B118" i="165"/>
  <c r="H120" i="165"/>
  <c r="D120" i="165"/>
  <c r="C120" i="165"/>
  <c r="B120" i="165"/>
  <c r="H113" i="165"/>
  <c r="D113" i="165"/>
  <c r="C113" i="165"/>
  <c r="B113" i="165"/>
  <c r="H121" i="165"/>
  <c r="D121" i="165"/>
  <c r="C121" i="165"/>
  <c r="B121" i="165"/>
  <c r="H110" i="165"/>
  <c r="D110" i="165"/>
  <c r="C110" i="165"/>
  <c r="B110" i="165"/>
  <c r="H106" i="165"/>
  <c r="D106" i="165"/>
  <c r="C106" i="165"/>
  <c r="B106" i="165"/>
  <c r="H107" i="165"/>
  <c r="D107" i="165"/>
  <c r="C107" i="165"/>
  <c r="B107" i="165"/>
  <c r="H101" i="165" l="1"/>
  <c r="D101" i="165"/>
  <c r="C101" i="165"/>
  <c r="B101" i="165"/>
  <c r="H93" i="165"/>
  <c r="D93" i="165"/>
  <c r="C93" i="165"/>
  <c r="B93" i="165"/>
  <c r="H99" i="165"/>
  <c r="D99" i="165"/>
  <c r="C99" i="165"/>
  <c r="B99" i="165"/>
  <c r="H102" i="165"/>
  <c r="D102" i="165"/>
  <c r="C102" i="165"/>
  <c r="B102" i="165"/>
  <c r="H89" i="165"/>
  <c r="D89" i="165"/>
  <c r="C89" i="165"/>
  <c r="B89" i="165"/>
  <c r="H100" i="165"/>
  <c r="D100" i="165"/>
  <c r="C100" i="165"/>
  <c r="B100" i="165"/>
  <c r="H103" i="165"/>
  <c r="D103" i="165"/>
  <c r="C103" i="165"/>
  <c r="B103" i="165"/>
  <c r="H88" i="165"/>
  <c r="D88" i="165"/>
  <c r="C88" i="165"/>
  <c r="B88" i="165"/>
  <c r="H96" i="165"/>
  <c r="D96" i="165"/>
  <c r="C96" i="165"/>
  <c r="B96" i="165"/>
  <c r="H98" i="165"/>
  <c r="D98" i="165"/>
  <c r="C98" i="165"/>
  <c r="B98" i="165"/>
  <c r="H142" i="165"/>
  <c r="D142" i="165"/>
  <c r="C142" i="165"/>
  <c r="B142" i="165"/>
  <c r="H151" i="165"/>
  <c r="D151" i="165"/>
  <c r="C151" i="165"/>
  <c r="B151" i="165"/>
  <c r="D42" i="161" l="1"/>
  <c r="C42" i="161"/>
  <c r="B42" i="161"/>
  <c r="D41" i="161"/>
  <c r="C41" i="161"/>
  <c r="B41" i="161"/>
  <c r="D40" i="161"/>
  <c r="C40" i="161"/>
  <c r="B40" i="161"/>
  <c r="D17" i="160"/>
  <c r="C17" i="160"/>
  <c r="B17" i="160"/>
  <c r="D14" i="160"/>
  <c r="C14" i="160"/>
  <c r="B14" i="160"/>
  <c r="D13" i="160"/>
  <c r="C13" i="160"/>
  <c r="B13" i="160"/>
  <c r="D12" i="160"/>
  <c r="C12" i="160"/>
  <c r="B12" i="160"/>
  <c r="D22" i="152" l="1"/>
  <c r="C22" i="152"/>
  <c r="B22" i="152"/>
  <c r="D21" i="152"/>
  <c r="C21" i="152"/>
  <c r="B21" i="152"/>
  <c r="D20" i="152"/>
  <c r="C20" i="152"/>
  <c r="B20" i="152"/>
  <c r="D19" i="152"/>
  <c r="C19" i="152"/>
  <c r="B19" i="152"/>
  <c r="D18" i="152"/>
  <c r="C18" i="152"/>
  <c r="B18" i="152"/>
  <c r="D17" i="152"/>
  <c r="C17" i="152"/>
  <c r="B17" i="152"/>
  <c r="D16" i="152"/>
  <c r="C16" i="152"/>
  <c r="B16" i="152"/>
  <c r="D15" i="152"/>
  <c r="C15" i="152"/>
  <c r="B15" i="152"/>
  <c r="D14" i="152"/>
  <c r="C14" i="152"/>
  <c r="B14" i="152"/>
  <c r="D13" i="152"/>
  <c r="C13" i="152"/>
  <c r="B13" i="152"/>
  <c r="D24" i="152"/>
  <c r="C24" i="152"/>
  <c r="B24" i="152"/>
  <c r="D23" i="152"/>
  <c r="C23" i="152"/>
  <c r="B23" i="152"/>
  <c r="H63" i="165" l="1"/>
  <c r="D63" i="165"/>
  <c r="C63" i="165"/>
  <c r="B63" i="165"/>
  <c r="H51" i="165"/>
  <c r="D51" i="165"/>
  <c r="C51" i="165"/>
  <c r="B51" i="165"/>
  <c r="B33" i="165" l="1"/>
  <c r="C33" i="165"/>
  <c r="D33" i="165"/>
  <c r="H33" i="165"/>
  <c r="D9" i="165" l="1"/>
  <c r="A3" i="165"/>
  <c r="H27" i="165" l="1"/>
  <c r="D27" i="165"/>
  <c r="C27" i="165"/>
  <c r="B27" i="165"/>
  <c r="L8" i="164" l="1"/>
  <c r="A9" i="164"/>
  <c r="A9" i="152"/>
  <c r="A5" i="164"/>
  <c r="A5" i="152"/>
  <c r="A5" i="161"/>
  <c r="A5" i="158"/>
  <c r="A5" i="160"/>
  <c r="A5" i="159"/>
  <c r="H32" i="165"/>
  <c r="D32" i="165"/>
  <c r="C32" i="165"/>
  <c r="B32" i="165"/>
  <c r="H35" i="165"/>
  <c r="D35" i="165"/>
  <c r="C35" i="165"/>
  <c r="B35" i="165"/>
  <c r="H34" i="165"/>
  <c r="D34" i="165"/>
  <c r="C34" i="165"/>
  <c r="B34" i="165"/>
  <c r="H25" i="165"/>
  <c r="D25" i="165"/>
  <c r="C25" i="165"/>
  <c r="B25" i="165"/>
  <c r="H37" i="165"/>
  <c r="D37" i="165"/>
  <c r="C37" i="165"/>
  <c r="B37" i="165"/>
  <c r="A7" i="165"/>
  <c r="A2" i="165"/>
  <c r="A1" i="165"/>
  <c r="G9" i="164"/>
  <c r="A2" i="164"/>
  <c r="A1" i="164"/>
  <c r="F9" i="152"/>
  <c r="L8" i="152"/>
  <c r="A1" i="152"/>
  <c r="A2" i="152"/>
  <c r="D8" i="161"/>
  <c r="A8" i="161"/>
  <c r="G7" i="161"/>
  <c r="A2" i="161"/>
  <c r="A1" i="161"/>
  <c r="D8" i="160"/>
  <c r="A8" i="160"/>
  <c r="G7" i="160"/>
  <c r="A2" i="160"/>
  <c r="A1" i="160"/>
  <c r="C8" i="159"/>
  <c r="A8" i="159"/>
  <c r="F7" i="159"/>
  <c r="A2" i="159"/>
  <c r="A1" i="159"/>
  <c r="D8" i="158"/>
  <c r="A8" i="158"/>
  <c r="G7" i="158"/>
  <c r="A2" i="158"/>
  <c r="A1" i="158"/>
</calcChain>
</file>

<file path=xl/sharedStrings.xml><?xml version="1.0" encoding="utf-8"?>
<sst xmlns="http://schemas.openxmlformats.org/spreadsheetml/2006/main" count="1117" uniqueCount="414">
  <si>
    <t>БЕГ 1500 М</t>
  </si>
  <si>
    <t xml:space="preserve">Рефери _________________ ( __________________________________________________________ ) </t>
  </si>
  <si>
    <t>Ст. судья _________________ ( __________________________________________________________ )</t>
  </si>
  <si>
    <t>Секретарь ________________ ( __________________________________________________________ )</t>
  </si>
  <si>
    <t>Попытки</t>
  </si>
  <si>
    <t>Жеребьевка</t>
  </si>
  <si>
    <t>Заявл. разряд</t>
  </si>
  <si>
    <t>Ф.И. О. тренера</t>
  </si>
  <si>
    <t>Результат</t>
  </si>
  <si>
    <t>ВИД</t>
  </si>
  <si>
    <t>№№</t>
  </si>
  <si>
    <t>Номер участника</t>
  </si>
  <si>
    <t>Лучший результат</t>
  </si>
  <si>
    <t>1</t>
  </si>
  <si>
    <t>2</t>
  </si>
  <si>
    <t>3</t>
  </si>
  <si>
    <t>4</t>
  </si>
  <si>
    <t>5</t>
  </si>
  <si>
    <t>6</t>
  </si>
  <si>
    <t>7</t>
  </si>
  <si>
    <t>1 ЗАБЕГ</t>
  </si>
  <si>
    <t>2 ЗАБЕГ</t>
  </si>
  <si>
    <t>3 ЗАБЕГ</t>
  </si>
  <si>
    <t>Место</t>
  </si>
  <si>
    <t>ТОЛКАНИЕ ЯДРА</t>
  </si>
  <si>
    <t>Ст.судья:</t>
  </si>
  <si>
    <t>Секретарь:</t>
  </si>
  <si>
    <t>Ст.хронометрист:</t>
  </si>
  <si>
    <t>№ п/п</t>
  </si>
  <si>
    <t>Рефери по бегу:</t>
  </si>
  <si>
    <t>БЕГ 100 М</t>
  </si>
  <si>
    <t>БЕГ 400 М</t>
  </si>
  <si>
    <t>ПРЫЖОК В ДЛИНУ</t>
  </si>
  <si>
    <t>8</t>
  </si>
  <si>
    <t>14</t>
  </si>
  <si>
    <t>13</t>
  </si>
  <si>
    <t>12</t>
  </si>
  <si>
    <t>11</t>
  </si>
  <si>
    <t>10</t>
  </si>
  <si>
    <t>9</t>
  </si>
  <si>
    <t>СТАРТОВЫЙ ПРОТОКОЛ</t>
  </si>
  <si>
    <t>Округ</t>
  </si>
  <si>
    <t>Приход</t>
  </si>
  <si>
    <t xml:space="preserve">дисквал п.п. 162.7 </t>
  </si>
  <si>
    <t>фальстарт</t>
  </si>
  <si>
    <t>Главный судья соревнований</t>
  </si>
  <si>
    <t>15</t>
  </si>
  <si>
    <t>г. Красноярск</t>
  </si>
  <si>
    <t>[Дата]</t>
  </si>
  <si>
    <t>[Гендер]</t>
  </si>
  <si>
    <t>ПРИЧИНЫ ДИСКВАЛИФИКАЦИИ</t>
  </si>
  <si>
    <t>Главный секретарь</t>
  </si>
  <si>
    <t>Министерство спорта Красноярского края</t>
  </si>
  <si>
    <t>4 ЗАБЕГ</t>
  </si>
  <si>
    <t>5 ЗАБЕГ</t>
  </si>
  <si>
    <t>6 ЗАБЕГ</t>
  </si>
  <si>
    <t>7 ЗАБЕГ</t>
  </si>
  <si>
    <t>АББРЕВИАТУРЫ ПО ПРАВИЛАМ</t>
  </si>
  <si>
    <t xml:space="preserve">не стартовал </t>
  </si>
  <si>
    <t>DNS</t>
  </si>
  <si>
    <t>не финишировал (сошел)</t>
  </si>
  <si>
    <t>DNF</t>
  </si>
  <si>
    <t>нет ни одной засчитанной попытки</t>
  </si>
  <si>
    <t>NM</t>
  </si>
  <si>
    <t>дисквалификация (и пункт правил)</t>
  </si>
  <si>
    <t>DQ</t>
  </si>
  <si>
    <t>засчитанная попытка в вертикальных прыжках</t>
  </si>
  <si>
    <t>O</t>
  </si>
  <si>
    <t>незасчитанная попытка в технических видах</t>
  </si>
  <si>
    <t>X</t>
  </si>
  <si>
    <t>пропуск попытки в технических видах</t>
  </si>
  <si>
    <t>(-)</t>
  </si>
  <si>
    <t>отказ от продолжения соревнований</t>
  </si>
  <si>
    <t>r</t>
  </si>
  <si>
    <t>отказ от продолжения соревнований по медицинским причинам (справка)</t>
  </si>
  <si>
    <t>r/ med</t>
  </si>
  <si>
    <t>квалификация в следующий круг по месту в беговых видах</t>
  </si>
  <si>
    <t>Q</t>
  </si>
  <si>
    <t>квалификация в следующий круг по времени в беговых видах</t>
  </si>
  <si>
    <t>q</t>
  </si>
  <si>
    <t>квалификация в следующий круг при выполнении норматива в технических видах</t>
  </si>
  <si>
    <t>квалификация в следующий круг по рейтингу (добор) в технических видах</t>
  </si>
  <si>
    <t xml:space="preserve">проведен в следующий круг соревнований решением Рефери </t>
  </si>
  <si>
    <t>qR</t>
  </si>
  <si>
    <t xml:space="preserve">проведен в следующий круг соревнований решением Апелляционного жюри </t>
  </si>
  <si>
    <t>qJ</t>
  </si>
  <si>
    <t>желтая карточка (дисциплинарное предупреждение)</t>
  </si>
  <si>
    <t>YC</t>
  </si>
  <si>
    <t xml:space="preserve">вторая желтая карточка </t>
  </si>
  <si>
    <t>YRC</t>
  </si>
  <si>
    <t xml:space="preserve">красная карточка </t>
  </si>
  <si>
    <t>RC</t>
  </si>
  <si>
    <t>согнутое колено (спортивная ходьба)</t>
  </si>
  <si>
    <t>&gt;</t>
  </si>
  <si>
    <t>потеря контакта (спортивная ходьба)</t>
  </si>
  <si>
    <t>~</t>
  </si>
  <si>
    <t>ФИНАЛ</t>
  </si>
  <si>
    <t>ССВК</t>
  </si>
  <si>
    <t>И.В. Непомнящих</t>
  </si>
  <si>
    <t>СТАРТОВЫЕ ПРОТОКОЛЫ</t>
  </si>
  <si>
    <t>Предварительнй результат</t>
  </si>
  <si>
    <t>Краевое государственное автономное учреждение "Центр спортивной подготовки"</t>
  </si>
  <si>
    <t>Очки</t>
  </si>
  <si>
    <t>ИТОГОВЫЙ ПРОТОКОЛ по легкой атлетике</t>
  </si>
  <si>
    <t>16</t>
  </si>
  <si>
    <t>БЕГ 1500 м (Ручной хронометраж)</t>
  </si>
  <si>
    <t>БЕГ 100 м (Ручной хронометраж )</t>
  </si>
  <si>
    <t>ПРЕДВАРИТЕЛЬНЫЕ ЗАБЕГИ</t>
  </si>
  <si>
    <t>в забеге</t>
  </si>
  <si>
    <t>в финале</t>
  </si>
  <si>
    <t>БЕГ 400 м (Ручной хронометраж )</t>
  </si>
  <si>
    <t>О.А. Непомнящих</t>
  </si>
  <si>
    <t>Ф.И.О. участника</t>
  </si>
  <si>
    <t>Дата рожд.</t>
  </si>
  <si>
    <t>Администрация Ачинского муниципального округа</t>
  </si>
  <si>
    <t>Летние спортивные игры среди муниципальных образований Красноярского края</t>
  </si>
  <si>
    <t>Легкоатлетический манеж "Рекорд", стадион "Олимп"</t>
  </si>
  <si>
    <t xml:space="preserve">Ачинский МО, ул. Кравчанко стр. 30
</t>
  </si>
  <si>
    <t>МУЖЧИНЫ</t>
  </si>
  <si>
    <t>БЕГ 3000 м (Ручной хронометраж)</t>
  </si>
  <si>
    <t>ТОЛКАНИЕ ЯДРА (7,26кг)</t>
  </si>
  <si>
    <t>Нагрудный номер</t>
  </si>
  <si>
    <t>Дата.рожд</t>
  </si>
  <si>
    <t>Абанский МО</t>
  </si>
  <si>
    <t>Бирилюсский МО</t>
  </si>
  <si>
    <t>Боготольский МО</t>
  </si>
  <si>
    <r>
      <t>Богучанский МО</t>
    </r>
    <r>
      <rPr>
        <sz val="12"/>
        <color rgb="FFFF0000"/>
        <rFont val="Times New Roman"/>
        <family val="1"/>
        <charset val="204"/>
      </rPr>
      <t xml:space="preserve"> </t>
    </r>
  </si>
  <si>
    <t>Большемуртинско-Сухобузимский МО</t>
  </si>
  <si>
    <t>ГО ЗАТО г. Железногорск</t>
  </si>
  <si>
    <t>ГО ЗАТО г. Зеленогорск</t>
  </si>
  <si>
    <t>ГО ЗАТО п. Солнечный</t>
  </si>
  <si>
    <t>Емельяновский МО</t>
  </si>
  <si>
    <t>Енисейский МО</t>
  </si>
  <si>
    <t>Идринско - Краснотуранский МО</t>
  </si>
  <si>
    <t>Канский МО</t>
  </si>
  <si>
    <t>Курагинский МО</t>
  </si>
  <si>
    <t>Минусинский МО</t>
  </si>
  <si>
    <t>Назаровский МО</t>
  </si>
  <si>
    <t>Северо-Енисейский МО</t>
  </si>
  <si>
    <t>Сосновоборский МО</t>
  </si>
  <si>
    <t>Ужурский МО</t>
  </si>
  <si>
    <t>Шарыповский МО</t>
  </si>
  <si>
    <t>Шушенский МО</t>
  </si>
  <si>
    <t>Скурихин Максим Владимирович</t>
  </si>
  <si>
    <t>Васильев Владислав Вячеславович</t>
  </si>
  <si>
    <t>Бережной Арсений Сергеевич</t>
  </si>
  <si>
    <t>Чижов Роман Александрович</t>
  </si>
  <si>
    <t>Васильев Вячеслав Викторович</t>
  </si>
  <si>
    <t>Безруких Данила Евгеньевич</t>
  </si>
  <si>
    <t>Бусыгин Дмитрий Анатольевич</t>
  </si>
  <si>
    <t>Телица Евгений Николаевич</t>
  </si>
  <si>
    <t>Ачинский МО</t>
  </si>
  <si>
    <t>Дударев Алексей Павлович</t>
  </si>
  <si>
    <t>Дударев Вадим Павлович</t>
  </si>
  <si>
    <t>Петров Сергей Анатольевич</t>
  </si>
  <si>
    <t>Русин Захар Юрьевич</t>
  </si>
  <si>
    <t>Терновой Александр Семенович</t>
  </si>
  <si>
    <t>Шевченко Александр Андреевич</t>
  </si>
  <si>
    <t>Головкин Евгений Александрович</t>
  </si>
  <si>
    <t>Чернышев Михаил Сергеевич</t>
  </si>
  <si>
    <t>Моисеенко Павел Олегович</t>
  </si>
  <si>
    <t>Миненок Александр Анатольевич</t>
  </si>
  <si>
    <t>Сулеков Никон Алексеевич</t>
  </si>
  <si>
    <t>Белошапкин Алексей Андреевич</t>
  </si>
  <si>
    <t>Беляев Артем Александрович</t>
  </si>
  <si>
    <t>Кибисов Данила Владимирович</t>
  </si>
  <si>
    <t>Окунев Антон Евгеньевич</t>
  </si>
  <si>
    <t>Талаев Михаил Евгеньевич</t>
  </si>
  <si>
    <t>Французенко Сергей Викторович</t>
  </si>
  <si>
    <t>Проваленко Сергей Михайлович</t>
  </si>
  <si>
    <t>Рябцев Андрей Игоревич</t>
  </si>
  <si>
    <t>Зюзя Алексей Викторович</t>
  </si>
  <si>
    <t>Кузьмин Василий Сергеевич</t>
  </si>
  <si>
    <t>Лукьянов Константин Георгиевич</t>
  </si>
  <si>
    <t>Вагнер Владимир Викторович</t>
  </si>
  <si>
    <t>Сафиулин Денис Валерьевич</t>
  </si>
  <si>
    <t>Чудин Сергей Владимирович</t>
  </si>
  <si>
    <t>Родионов Владимир Михайлович</t>
  </si>
  <si>
    <t>Новозов Артём Сергеевич</t>
  </si>
  <si>
    <t>Баранов Андрей Александрович</t>
  </si>
  <si>
    <t>Бабинин Олег Юрьевич</t>
  </si>
  <si>
    <t>Белоусов Анатолий Андреевич</t>
  </si>
  <si>
    <t>Гутников Андрей Васильевич</t>
  </si>
  <si>
    <t>Ботев Александр Валерьевич</t>
  </si>
  <si>
    <t>Бархатов Дмитрий Васильевич</t>
  </si>
  <si>
    <t>Быченков Денис Александрович</t>
  </si>
  <si>
    <t>Голубничий Алексей Алексеевич</t>
  </si>
  <si>
    <t>Кулаков Антон Алексеевич</t>
  </si>
  <si>
    <t>Чернов Иван Вячеславович</t>
  </si>
  <si>
    <t>Сырбу Раду Сергеевич</t>
  </si>
  <si>
    <t>Литвинов Алексей Владимирович</t>
  </si>
  <si>
    <t>Травников Александр Викторович</t>
  </si>
  <si>
    <t>Артемьев Сергей Леонидович</t>
  </si>
  <si>
    <t>Матиков Иван Евгеньевич</t>
  </si>
  <si>
    <t>Савранских Николай Васильевич</t>
  </si>
  <si>
    <t>Педяшев Алексей Алексеевич</t>
  </si>
  <si>
    <t>Кузьменко Артём Сергеевич</t>
  </si>
  <si>
    <t>Вольский Александр Николаевич</t>
  </si>
  <si>
    <t>Мишин Сергей Сергеевич</t>
  </si>
  <si>
    <t>462</t>
  </si>
  <si>
    <t>Большаков Дмитрий Вячеславович</t>
  </si>
  <si>
    <t>165</t>
  </si>
  <si>
    <t>Дроздов Никита Александрович</t>
  </si>
  <si>
    <t>168</t>
  </si>
  <si>
    <t>Мишкинев Илья Алексеевич</t>
  </si>
  <si>
    <t>175</t>
  </si>
  <si>
    <t>Остапенко Максим Иванович</t>
  </si>
  <si>
    <t>178</t>
  </si>
  <si>
    <t>Палатов Глеб Васильевич</t>
  </si>
  <si>
    <t>Чернов Виктор Геннадьевич</t>
  </si>
  <si>
    <t>443</t>
  </si>
  <si>
    <t>Андреев Игорь Сергеевич</t>
  </si>
  <si>
    <t>385</t>
  </si>
  <si>
    <t>Кулеш Иван Александрович</t>
  </si>
  <si>
    <t>438</t>
  </si>
  <si>
    <t>Индижеков Павел Владимирович</t>
  </si>
  <si>
    <t>315</t>
  </si>
  <si>
    <t>Чернов Владислав Валерьевич</t>
  </si>
  <si>
    <t>283</t>
  </si>
  <si>
    <t>Келемник Сергей Александрович</t>
  </si>
  <si>
    <t>282</t>
  </si>
  <si>
    <t>403</t>
  </si>
  <si>
    <t>Исаков Петр Сергеевич</t>
  </si>
  <si>
    <t>314</t>
  </si>
  <si>
    <t>Ткаченко Иван Анатольевич</t>
  </si>
  <si>
    <t>313</t>
  </si>
  <si>
    <t>Полонский Владимир Тимофеевич</t>
  </si>
  <si>
    <t>310</t>
  </si>
  <si>
    <t>Ярыгин Сергей Николаевич</t>
  </si>
  <si>
    <t>376</t>
  </si>
  <si>
    <t>Круско Сергей Сергеевич</t>
  </si>
  <si>
    <t>419</t>
  </si>
  <si>
    <t>Яковлев Кирилл Владимирович</t>
  </si>
  <si>
    <t>221</t>
  </si>
  <si>
    <t>Демчук Сергей Сергеевич</t>
  </si>
  <si>
    <t>225</t>
  </si>
  <si>
    <t>Серебряков Владимир Николаевич</t>
  </si>
  <si>
    <t>Меньков Виктор Вячеславович</t>
  </si>
  <si>
    <t>Дениский Рамир Николаевич</t>
  </si>
  <si>
    <t>471</t>
  </si>
  <si>
    <t>Крюков Евгений Павлович</t>
  </si>
  <si>
    <t>365</t>
  </si>
  <si>
    <t>Семенов Максим Викторович</t>
  </si>
  <si>
    <t>395</t>
  </si>
  <si>
    <t>Черепанов Кирилл Сергеевич</t>
  </si>
  <si>
    <t>446</t>
  </si>
  <si>
    <t>Трифонов Дмитрий Константинович</t>
  </si>
  <si>
    <t>380</t>
  </si>
  <si>
    <t>Байков Иван Сергеевич</t>
  </si>
  <si>
    <t>Казачинско-Пировский МО</t>
  </si>
  <si>
    <t>439</t>
  </si>
  <si>
    <t>Чумаков Руслан Андреевич</t>
  </si>
  <si>
    <t>189</t>
  </si>
  <si>
    <t>173</t>
  </si>
  <si>
    <t>170</t>
  </si>
  <si>
    <t>430</t>
  </si>
  <si>
    <t>155</t>
  </si>
  <si>
    <t>269</t>
  </si>
  <si>
    <t>499</t>
  </si>
  <si>
    <t>292</t>
  </si>
  <si>
    <t>463</t>
  </si>
  <si>
    <t>375</t>
  </si>
  <si>
    <t>194</t>
  </si>
  <si>
    <t>359</t>
  </si>
  <si>
    <t>298</t>
  </si>
  <si>
    <t>304</t>
  </si>
  <si>
    <t>249</t>
  </si>
  <si>
    <t>451</t>
  </si>
  <si>
    <t>410</t>
  </si>
  <si>
    <t>17</t>
  </si>
  <si>
    <t>464</t>
  </si>
  <si>
    <t>436</t>
  </si>
  <si>
    <t>413</t>
  </si>
  <si>
    <t>429</t>
  </si>
  <si>
    <t>477</t>
  </si>
  <si>
    <t>371</t>
  </si>
  <si>
    <t>415</t>
  </si>
  <si>
    <t>398</t>
  </si>
  <si>
    <t>280</t>
  </si>
  <si>
    <t>383</t>
  </si>
  <si>
    <t>318</t>
  </si>
  <si>
    <t>361</t>
  </si>
  <si>
    <t>360</t>
  </si>
  <si>
    <t>468</t>
  </si>
  <si>
    <t>411</t>
  </si>
  <si>
    <t>367</t>
  </si>
  <si>
    <t>191</t>
  </si>
  <si>
    <t>388</t>
  </si>
  <si>
    <t>389</t>
  </si>
  <si>
    <t>441</t>
  </si>
  <si>
    <t>291</t>
  </si>
  <si>
    <t>300</t>
  </si>
  <si>
    <t>293</t>
  </si>
  <si>
    <t>431</t>
  </si>
  <si>
    <t>308</t>
  </si>
  <si>
    <t>435</t>
  </si>
  <si>
    <t>467</t>
  </si>
  <si>
    <t>393</t>
  </si>
  <si>
    <t>379</t>
  </si>
  <si>
    <t>Архестов Азамат Маратович</t>
  </si>
  <si>
    <t>420</t>
  </si>
  <si>
    <t>Андреев Петр Александрович</t>
  </si>
  <si>
    <t>433</t>
  </si>
  <si>
    <t>Волосюк Виктор Алексеевич</t>
  </si>
  <si>
    <t>363</t>
  </si>
  <si>
    <t>Малашенко Андрей Владимирович</t>
  </si>
  <si>
    <t>421</t>
  </si>
  <si>
    <t>Симченко Павел Андреевич</t>
  </si>
  <si>
    <t>423</t>
  </si>
  <si>
    <t>Медведев Станислав Артурович</t>
  </si>
  <si>
    <t>193л</t>
  </si>
  <si>
    <t>55л</t>
  </si>
  <si>
    <t>903л</t>
  </si>
  <si>
    <t>11л</t>
  </si>
  <si>
    <t>50л</t>
  </si>
  <si>
    <t>214л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</si>
  <si>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</si>
  <si>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</si>
  <si>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</si>
  <si>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</si>
  <si>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</si>
  <si>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</si>
  <si>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</si>
  <si>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</si>
  <si>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</si>
  <si>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</si>
  <si>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</si>
  <si>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392</t>
  </si>
  <si>
    <t>Путинцев Андрей Александрович</t>
  </si>
  <si>
    <t xml:space="preserve">ГО Красноярск (Советский район)
</t>
  </si>
  <si>
    <t>432</t>
  </si>
  <si>
    <t>Попиков Владимир Олегович</t>
  </si>
  <si>
    <t>241</t>
  </si>
  <si>
    <t>Козулин Егор Викторович</t>
  </si>
  <si>
    <t>422</t>
  </si>
  <si>
    <t>Емельянов Андрей Геннадьевич</t>
  </si>
  <si>
    <t>216</t>
  </si>
  <si>
    <t>Строкин Дмитрий Алексеевич</t>
  </si>
  <si>
    <t>377</t>
  </si>
  <si>
    <t>Жуков Александр Анатольевич</t>
  </si>
  <si>
    <t>529з</t>
  </si>
  <si>
    <t>Сафонов Матвей Валерьевич</t>
  </si>
  <si>
    <t>22з</t>
  </si>
  <si>
    <t>Стрелков Захар Алексеевич</t>
  </si>
  <si>
    <t>6з</t>
  </si>
  <si>
    <t>Коренков Павел Петрович</t>
  </si>
  <si>
    <t>18з</t>
  </si>
  <si>
    <t>Пашков Александр Вячеславович</t>
  </si>
  <si>
    <t>442</t>
  </si>
  <si>
    <t>Березненко Евгений Петрович</t>
  </si>
  <si>
    <t>387</t>
  </si>
  <si>
    <t>Кащеев Евгений Геннадьевич</t>
  </si>
  <si>
    <t>396е</t>
  </si>
  <si>
    <t>Рудин Кирилл Сергеевич</t>
  </si>
  <si>
    <t>26е</t>
  </si>
  <si>
    <t>Мухаметзянов Арсений Раисович</t>
  </si>
  <si>
    <t>311е</t>
  </si>
  <si>
    <t>Корсаков Вадим Евгеньевич</t>
  </si>
  <si>
    <t>974е</t>
  </si>
  <si>
    <t>Ковалев Павел Викторович</t>
  </si>
  <si>
    <t>168е</t>
  </si>
  <si>
    <t>Кирилловский Алексей Николаевич</t>
  </si>
  <si>
    <t>387е</t>
  </si>
  <si>
    <t>Алешков Евгений Владимирович</t>
  </si>
  <si>
    <t>БЕГ 3000 М</t>
  </si>
  <si>
    <t>373</t>
  </si>
  <si>
    <t>487</t>
  </si>
  <si>
    <t>Кардавцев Александр Владимирович</t>
  </si>
  <si>
    <t>05-07 июня 2026г.</t>
  </si>
  <si>
    <t>ххх 0</t>
  </si>
  <si>
    <t>Муниципальное образование</t>
  </si>
  <si>
    <t>10,71</t>
  </si>
  <si>
    <t>10,86</t>
  </si>
  <si>
    <t>11,14</t>
  </si>
  <si>
    <t>11,30</t>
  </si>
  <si>
    <t>11,31</t>
  </si>
  <si>
    <t>11,37</t>
  </si>
  <si>
    <t>1.06,3</t>
  </si>
  <si>
    <t>1.01,2</t>
  </si>
  <si>
    <t>1.04,1</t>
  </si>
  <si>
    <t>1.03,9</t>
  </si>
  <si>
    <t>1.06,6</t>
  </si>
  <si>
    <t>1.12,4</t>
  </si>
  <si>
    <t>1.02,5</t>
  </si>
  <si>
    <t>1.07,6</t>
  </si>
  <si>
    <t>1.08,4</t>
  </si>
  <si>
    <t>5.00,4</t>
  </si>
  <si>
    <t>4.23,1</t>
  </si>
  <si>
    <t>4.16,9</t>
  </si>
  <si>
    <t>4.40,0</t>
  </si>
  <si>
    <t>4.23,6</t>
  </si>
  <si>
    <t>4.12,8</t>
  </si>
  <si>
    <t>4.24,3</t>
  </si>
  <si>
    <t>6.30,3</t>
  </si>
  <si>
    <t>5.16,2</t>
  </si>
  <si>
    <t>4.11,5</t>
  </si>
  <si>
    <t>5.18,3</t>
  </si>
  <si>
    <t>4.47,0</t>
  </si>
  <si>
    <t>4.31,4</t>
  </si>
  <si>
    <t>5.26,7</t>
  </si>
  <si>
    <t>5.23,4</t>
  </si>
  <si>
    <t>5.19,1</t>
  </si>
  <si>
    <t>4.41,9</t>
  </si>
  <si>
    <t>4.56,7</t>
  </si>
  <si>
    <t>5.02,3</t>
  </si>
  <si>
    <t>5.43,2</t>
  </si>
  <si>
    <t>5.27,6</t>
  </si>
  <si>
    <t>5.55,5</t>
  </si>
  <si>
    <t>4.51,9</t>
  </si>
  <si>
    <t>5.31,1</t>
  </si>
  <si>
    <t>4.32,0</t>
  </si>
  <si>
    <t>5.26,2</t>
  </si>
  <si>
    <t>5.15,2</t>
  </si>
  <si>
    <t>4.20,0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</si>
</sst>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"/>
      <family val="2"/>
    </font>
    <font>
      <sz val="10"/>
      <name val="Arial"/>
      <family val="2"/>
    </font>
    <font>
      <sz val="12"/>
      <name val="Times New Roman Cyr"/>
      <family val="1"/>
      <charset val="204"/>
    </font>
    <font>
      <sz val="10"/>
      <name val="Tahoma"/>
      <family val="2"/>
    </font>
    <font>
      <sz val="12"/>
      <name val="Tahoma"/>
      <family val="2"/>
    </font>
    <font>
      <b/>
      <sz val="10"/>
      <name val="Tahoma"/>
      <family val="2"/>
    </font>
    <font>
      <sz val="10"/>
      <name val="Arial"/>
      <family val="2"/>
      <charset val="204"/>
    </font>
    <font>
      <b/>
      <i/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B050"/>
      <name val="Arial Cyr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i/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"/>
      <family val="2"/>
    </font>
    <font>
      <b/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6"/>
      <name val="Arial"/>
      <family val="2"/>
    </font>
    <font>
      <b/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</font>
    <font>
      <b/>
      <u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0"/>
      <color indexed="63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1">
    <xf numFmtId="0" fontId="0" fillId="0" borderId="0"/>
    <xf numFmtId="0" fontId="11" fillId="0" borderId="0"/>
    <xf numFmtId="0" fontId="12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2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45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7" fillId="0" borderId="21" applyNumberFormat="0" applyFill="0" applyAlignment="0" applyProtection="0"/>
    <xf numFmtId="0" fontId="48" fillId="0" borderId="22" applyNumberFormat="0" applyFill="0" applyAlignment="0" applyProtection="0"/>
    <xf numFmtId="0" fontId="48" fillId="0" borderId="0" applyNumberFormat="0" applyFill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0" applyNumberFormat="0" applyBorder="0" applyAlignment="0" applyProtection="0"/>
    <xf numFmtId="0" fontId="52" fillId="9" borderId="23" applyNumberFormat="0" applyAlignment="0" applyProtection="0"/>
    <xf numFmtId="0" fontId="53" fillId="10" borderId="24" applyNumberFormat="0" applyAlignment="0" applyProtection="0"/>
    <xf numFmtId="0" fontId="54" fillId="10" borderId="23" applyNumberFormat="0" applyAlignment="0" applyProtection="0"/>
    <xf numFmtId="0" fontId="55" fillId="0" borderId="25" applyNumberFormat="0" applyFill="0" applyAlignment="0" applyProtection="0"/>
    <xf numFmtId="0" fontId="56" fillId="11" borderId="26" applyNumberForma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0" fillId="36" borderId="0" applyNumberFormat="0" applyBorder="0" applyAlignment="0" applyProtection="0"/>
    <xf numFmtId="0" fontId="1" fillId="0" borderId="0"/>
    <xf numFmtId="0" fontId="1" fillId="12" borderId="27" applyNumberFormat="0" applyFont="0" applyAlignment="0" applyProtection="0"/>
    <xf numFmtId="0" fontId="61" fillId="0" borderId="0"/>
  </cellStyleXfs>
  <cellXfs count="329">
    <xf numFmtId="0" fontId="0" fillId="0" borderId="0" xfId="0"/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49" fontId="13" fillId="0" borderId="0" xfId="0" applyNumberFormat="1" applyFont="1" applyAlignment="1">
      <alignment horizontal="left"/>
    </xf>
    <xf numFmtId="0" fontId="16" fillId="0" borderId="0" xfId="0" applyFont="1"/>
    <xf numFmtId="0" fontId="0" fillId="4" borderId="0" xfId="0" applyFill="1"/>
    <xf numFmtId="49" fontId="23" fillId="0" borderId="0" xfId="0" applyNumberFormat="1" applyFont="1" applyAlignment="1">
      <alignment wrapText="1"/>
    </xf>
    <xf numFmtId="0" fontId="19" fillId="0" borderId="0" xfId="0" applyFont="1" applyAlignment="1">
      <alignment horizontal="center"/>
    </xf>
    <xf numFmtId="0" fontId="19" fillId="4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wrapText="1"/>
    </xf>
    <xf numFmtId="0" fontId="21" fillId="0" borderId="0" xfId="0" applyFont="1" applyAlignment="1">
      <alignment horizontal="left" vertical="center"/>
    </xf>
    <xf numFmtId="49" fontId="17" fillId="0" borderId="0" xfId="0" applyNumberFormat="1" applyFont="1" applyAlignment="1">
      <alignment wrapText="1"/>
    </xf>
    <xf numFmtId="0" fontId="26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29" fillId="0" borderId="0" xfId="0" applyNumberFormat="1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8" fillId="0" borderId="0" xfId="0" applyFont="1"/>
    <xf numFmtId="0" fontId="26" fillId="0" borderId="0" xfId="0" applyFont="1" applyAlignment="1">
      <alignment vertical="center"/>
    </xf>
    <xf numFmtId="49" fontId="26" fillId="0" borderId="0" xfId="0" applyNumberFormat="1" applyFont="1" applyAlignment="1">
      <alignment wrapText="1"/>
    </xf>
    <xf numFmtId="49" fontId="26" fillId="0" borderId="0" xfId="0" applyNumberFormat="1" applyFont="1"/>
    <xf numFmtId="49" fontId="19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wrapText="1"/>
    </xf>
    <xf numFmtId="0" fontId="26" fillId="4" borderId="0" xfId="0" applyFont="1" applyFill="1" applyAlignment="1">
      <alignment vertical="center"/>
    </xf>
    <xf numFmtId="0" fontId="26" fillId="4" borderId="0" xfId="0" applyFont="1" applyFill="1" applyAlignment="1">
      <alignment horizontal="right" vertical="center"/>
    </xf>
    <xf numFmtId="0" fontId="17" fillId="4" borderId="0" xfId="0" applyFont="1" applyFill="1" applyAlignment="1">
      <alignment horizontal="center"/>
    </xf>
    <xf numFmtId="49" fontId="20" fillId="4" borderId="0" xfId="0" applyNumberFormat="1" applyFont="1" applyFill="1" applyAlignment="1">
      <alignment wrapText="1"/>
    </xf>
    <xf numFmtId="49" fontId="17" fillId="0" borderId="0" xfId="0" applyNumberFormat="1" applyFont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49" fontId="19" fillId="4" borderId="0" xfId="0" applyNumberFormat="1" applyFont="1" applyFill="1" applyAlignment="1">
      <alignment horizontal="left"/>
    </xf>
    <xf numFmtId="0" fontId="17" fillId="0" borderId="0" xfId="0" applyFont="1"/>
    <xf numFmtId="0" fontId="17" fillId="0" borderId="2" xfId="0" applyFont="1" applyBorder="1" applyAlignment="1">
      <alignment horizontal="center" vertical="center" wrapText="1"/>
    </xf>
    <xf numFmtId="0" fontId="19" fillId="0" borderId="0" xfId="0" applyFont="1"/>
    <xf numFmtId="49" fontId="20" fillId="0" borderId="0" xfId="0" applyNumberFormat="1" applyFont="1"/>
    <xf numFmtId="0" fontId="19" fillId="0" borderId="0" xfId="0" applyFont="1" applyAlignment="1">
      <alignment vertical="center"/>
    </xf>
    <xf numFmtId="0" fontId="26" fillId="0" borderId="0" xfId="0" applyFont="1" applyAlignment="1">
      <alignment horizont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/>
    </xf>
    <xf numFmtId="49" fontId="17" fillId="4" borderId="8" xfId="0" applyNumberFormat="1" applyFont="1" applyFill="1" applyBorder="1" applyAlignment="1">
      <alignment horizontal="left"/>
    </xf>
    <xf numFmtId="49" fontId="17" fillId="4" borderId="2" xfId="0" applyNumberFormat="1" applyFont="1" applyFill="1" applyBorder="1" applyAlignment="1">
      <alignment horizontal="left"/>
    </xf>
    <xf numFmtId="0" fontId="17" fillId="4" borderId="2" xfId="0" quotePrefix="1" applyFont="1" applyFill="1" applyBorder="1" applyAlignment="1">
      <alignment horizontal="left"/>
    </xf>
    <xf numFmtId="0" fontId="17" fillId="4" borderId="2" xfId="0" quotePrefix="1" applyFont="1" applyFill="1" applyBorder="1" applyAlignment="1">
      <alignment horizontal="left" vertical="center"/>
    </xf>
    <xf numFmtId="49" fontId="17" fillId="4" borderId="1" xfId="0" applyNumberFormat="1" applyFont="1" applyFill="1" applyBorder="1" applyAlignment="1">
      <alignment horizontal="left"/>
    </xf>
    <xf numFmtId="49" fontId="33" fillId="4" borderId="1" xfId="0" applyNumberFormat="1" applyFont="1" applyFill="1" applyBorder="1" applyAlignment="1">
      <alignment horizontal="left"/>
    </xf>
    <xf numFmtId="49" fontId="17" fillId="4" borderId="8" xfId="0" applyNumberFormat="1" applyFont="1" applyFill="1" applyBorder="1" applyAlignment="1">
      <alignment horizontal="left" vertical="center"/>
    </xf>
    <xf numFmtId="0" fontId="17" fillId="4" borderId="1" xfId="0" quotePrefix="1" applyFont="1" applyFill="1" applyBorder="1" applyAlignment="1">
      <alignment horizontal="left"/>
    </xf>
    <xf numFmtId="0" fontId="17" fillId="4" borderId="1" xfId="0" quotePrefix="1" applyFont="1" applyFill="1" applyBorder="1" applyAlignment="1">
      <alignment horizontal="left" vertical="center"/>
    </xf>
    <xf numFmtId="0" fontId="17" fillId="4" borderId="0" xfId="0" quotePrefix="1" applyFont="1" applyFill="1" applyAlignment="1">
      <alignment horizontal="left"/>
    </xf>
    <xf numFmtId="0" fontId="17" fillId="4" borderId="0" xfId="0" quotePrefix="1" applyFont="1" applyFill="1" applyAlignment="1">
      <alignment horizontal="left" vertical="center"/>
    </xf>
    <xf numFmtId="0" fontId="17" fillId="4" borderId="11" xfId="0" quotePrefix="1" applyFont="1" applyFill="1" applyBorder="1" applyAlignment="1">
      <alignment horizontal="left"/>
    </xf>
    <xf numFmtId="0" fontId="17" fillId="4" borderId="12" xfId="0" quotePrefix="1" applyFont="1" applyFill="1" applyBorder="1" applyAlignment="1">
      <alignment horizontal="left" vertical="center"/>
    </xf>
    <xf numFmtId="0" fontId="17" fillId="4" borderId="13" xfId="0" quotePrefix="1" applyFont="1" applyFill="1" applyBorder="1" applyAlignment="1">
      <alignment horizontal="left"/>
    </xf>
    <xf numFmtId="49" fontId="17" fillId="4" borderId="13" xfId="0" applyNumberFormat="1" applyFont="1" applyFill="1" applyBorder="1" applyAlignment="1">
      <alignment horizontal="left"/>
    </xf>
    <xf numFmtId="0" fontId="17" fillId="4" borderId="14" xfId="1" applyFont="1" applyFill="1" applyBorder="1" applyAlignment="1">
      <alignment horizontal="center"/>
    </xf>
    <xf numFmtId="49" fontId="17" fillId="4" borderId="14" xfId="0" applyNumberFormat="1" applyFont="1" applyFill="1" applyBorder="1" applyAlignment="1">
      <alignment horizontal="left" vertical="center"/>
    </xf>
    <xf numFmtId="0" fontId="17" fillId="4" borderId="1" xfId="2" applyFont="1" applyFill="1" applyBorder="1" applyAlignment="1">
      <alignment horizontal="center"/>
    </xf>
    <xf numFmtId="0" fontId="17" fillId="4" borderId="0" xfId="2" applyFont="1" applyFill="1" applyAlignment="1">
      <alignment horizontal="center"/>
    </xf>
    <xf numFmtId="0" fontId="17" fillId="4" borderId="14" xfId="2" applyFont="1" applyFill="1" applyBorder="1" applyAlignment="1">
      <alignment vertical="center"/>
    </xf>
    <xf numFmtId="49" fontId="17" fillId="4" borderId="1" xfId="0" applyNumberFormat="1" applyFont="1" applyFill="1" applyBorder="1" applyAlignment="1">
      <alignment horizontal="left" vertical="center"/>
    </xf>
    <xf numFmtId="49" fontId="31" fillId="0" borderId="0" xfId="0" applyNumberFormat="1" applyFont="1" applyAlignment="1">
      <alignment horizontal="center"/>
    </xf>
    <xf numFmtId="0" fontId="31" fillId="4" borderId="0" xfId="0" applyFont="1" applyFill="1"/>
    <xf numFmtId="49" fontId="31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wrapText="1"/>
    </xf>
    <xf numFmtId="0" fontId="38" fillId="4" borderId="0" xfId="0" applyFont="1" applyFill="1"/>
    <xf numFmtId="0" fontId="37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/>
    </xf>
    <xf numFmtId="49" fontId="20" fillId="4" borderId="2" xfId="0" applyNumberFormat="1" applyFont="1" applyFill="1" applyBorder="1" applyAlignment="1">
      <alignment horizontal="left"/>
    </xf>
    <xf numFmtId="49" fontId="20" fillId="4" borderId="8" xfId="0" applyNumberFormat="1" applyFont="1" applyFill="1" applyBorder="1" applyAlignment="1">
      <alignment horizontal="left"/>
    </xf>
    <xf numFmtId="49" fontId="20" fillId="4" borderId="1" xfId="0" applyNumberFormat="1" applyFont="1" applyFill="1" applyBorder="1" applyAlignment="1">
      <alignment horizontal="center"/>
    </xf>
    <xf numFmtId="49" fontId="20" fillId="4" borderId="1" xfId="0" applyNumberFormat="1" applyFont="1" applyFill="1" applyBorder="1" applyAlignment="1">
      <alignment horizontal="left"/>
    </xf>
    <xf numFmtId="49" fontId="40" fillId="4" borderId="1" xfId="0" applyNumberFormat="1" applyFont="1" applyFill="1" applyBorder="1" applyAlignment="1">
      <alignment horizontal="left"/>
    </xf>
    <xf numFmtId="49" fontId="17" fillId="4" borderId="8" xfId="0" applyNumberFormat="1" applyFont="1" applyFill="1" applyBorder="1" applyAlignment="1">
      <alignment horizontal="center"/>
    </xf>
    <xf numFmtId="14" fontId="17" fillId="4" borderId="2" xfId="0" applyNumberFormat="1" applyFont="1" applyFill="1" applyBorder="1" applyAlignment="1">
      <alignment horizontal="center"/>
    </xf>
    <xf numFmtId="14" fontId="17" fillId="4" borderId="1" xfId="0" applyNumberFormat="1" applyFont="1" applyFill="1" applyBorder="1" applyAlignment="1">
      <alignment horizontal="center"/>
    </xf>
    <xf numFmtId="14" fontId="17" fillId="4" borderId="0" xfId="0" applyNumberFormat="1" applyFont="1" applyFill="1" applyAlignment="1">
      <alignment horizontal="center"/>
    </xf>
    <xf numFmtId="14" fontId="17" fillId="4" borderId="13" xfId="0" applyNumberFormat="1" applyFont="1" applyFill="1" applyBorder="1" applyAlignment="1">
      <alignment horizontal="center"/>
    </xf>
    <xf numFmtId="14" fontId="17" fillId="4" borderId="14" xfId="2" applyNumberFormat="1" applyFont="1" applyFill="1" applyBorder="1" applyAlignment="1">
      <alignment horizontal="center" wrapText="1"/>
    </xf>
    <xf numFmtId="49" fontId="17" fillId="4" borderId="1" xfId="0" applyNumberFormat="1" applyFont="1" applyFill="1" applyBorder="1" applyAlignment="1">
      <alignment horizontal="center"/>
    </xf>
    <xf numFmtId="49" fontId="19" fillId="4" borderId="2" xfId="0" applyNumberFormat="1" applyFont="1" applyFill="1" applyBorder="1" applyAlignment="1">
      <alignment horizontal="left"/>
    </xf>
    <xf numFmtId="0" fontId="19" fillId="4" borderId="2" xfId="0" quotePrefix="1" applyFont="1" applyFill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49" fontId="0" fillId="4" borderId="0" xfId="0" applyNumberFormat="1" applyFill="1" applyAlignment="1">
      <alignment horizontal="left"/>
    </xf>
    <xf numFmtId="49" fontId="13" fillId="4" borderId="0" xfId="0" applyNumberFormat="1" applyFont="1" applyFill="1" applyAlignment="1">
      <alignment horizontal="left"/>
    </xf>
    <xf numFmtId="49" fontId="0" fillId="4" borderId="2" xfId="0" applyNumberFormat="1" applyFill="1" applyBorder="1" applyAlignment="1">
      <alignment horizontal="left"/>
    </xf>
    <xf numFmtId="0" fontId="0" fillId="4" borderId="2" xfId="0" quotePrefix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13" fillId="4" borderId="0" xfId="0" applyFont="1" applyFill="1" applyAlignment="1">
      <alignment horizontal="left"/>
    </xf>
    <xf numFmtId="49" fontId="17" fillId="4" borderId="6" xfId="0" applyNumberFormat="1" applyFont="1" applyFill="1" applyBorder="1" applyAlignment="1">
      <alignment horizontal="left"/>
    </xf>
    <xf numFmtId="49" fontId="17" fillId="4" borderId="15" xfId="0" applyNumberFormat="1" applyFont="1" applyFill="1" applyBorder="1" applyAlignment="1">
      <alignment horizontal="left"/>
    </xf>
    <xf numFmtId="0" fontId="17" fillId="4" borderId="6" xfId="0" applyFont="1" applyFill="1" applyBorder="1" applyAlignment="1">
      <alignment horizontal="left"/>
    </xf>
    <xf numFmtId="0" fontId="17" fillId="4" borderId="6" xfId="0" quotePrefix="1" applyFont="1" applyFill="1" applyBorder="1" applyAlignment="1">
      <alignment horizontal="left"/>
    </xf>
    <xf numFmtId="0" fontId="17" fillId="4" borderId="11" xfId="0" applyFont="1" applyFill="1" applyBorder="1" applyAlignment="1">
      <alignment horizontal="left"/>
    </xf>
    <xf numFmtId="0" fontId="17" fillId="4" borderId="16" xfId="0" quotePrefix="1" applyFont="1" applyFill="1" applyBorder="1" applyAlignment="1">
      <alignment horizontal="left"/>
    </xf>
    <xf numFmtId="49" fontId="17" fillId="4" borderId="11" xfId="0" applyNumberFormat="1" applyFont="1" applyFill="1" applyBorder="1" applyAlignment="1">
      <alignment horizontal="left"/>
    </xf>
    <xf numFmtId="49" fontId="0" fillId="4" borderId="9" xfId="0" applyNumberFormat="1" applyFill="1" applyBorder="1" applyAlignment="1">
      <alignment horizontal="left"/>
    </xf>
    <xf numFmtId="49" fontId="19" fillId="4" borderId="9" xfId="0" applyNumberFormat="1" applyFont="1" applyFill="1" applyBorder="1" applyAlignment="1">
      <alignment horizontal="left"/>
    </xf>
    <xf numFmtId="0" fontId="9" fillId="4" borderId="2" xfId="2" applyFont="1" applyFill="1" applyBorder="1" applyAlignment="1">
      <alignment horizontal="center"/>
    </xf>
    <xf numFmtId="0" fontId="9" fillId="4" borderId="2" xfId="2" applyFont="1" applyFill="1" applyBorder="1" applyAlignment="1">
      <alignment wrapText="1"/>
    </xf>
    <xf numFmtId="164" fontId="17" fillId="0" borderId="0" xfId="0" applyNumberFormat="1" applyFont="1"/>
    <xf numFmtId="49" fontId="26" fillId="0" borderId="2" xfId="0" applyNumberFormat="1" applyFont="1" applyBorder="1" applyAlignment="1">
      <alignment horizontal="center" vertical="center" wrapText="1"/>
    </xf>
    <xf numFmtId="49" fontId="43" fillId="0" borderId="0" xfId="0" applyNumberFormat="1" applyFont="1" applyAlignment="1">
      <alignment wrapText="1"/>
    </xf>
    <xf numFmtId="49" fontId="19" fillId="0" borderId="0" xfId="0" applyNumberFormat="1" applyFont="1" applyAlignment="1">
      <alignment wrapText="1"/>
    </xf>
    <xf numFmtId="49" fontId="17" fillId="0" borderId="2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2" fontId="20" fillId="0" borderId="2" xfId="0" applyNumberFormat="1" applyFont="1" applyBorder="1" applyAlignment="1">
      <alignment horizontal="center" vertical="center"/>
    </xf>
    <xf numFmtId="0" fontId="17" fillId="4" borderId="6" xfId="3" applyFont="1" applyFill="1" applyBorder="1" applyAlignment="1" applyProtection="1">
      <alignment horizontal="left" wrapText="1"/>
      <protection hidden="1"/>
    </xf>
    <xf numFmtId="0" fontId="0" fillId="3" borderId="0" xfId="0" applyFill="1"/>
    <xf numFmtId="49" fontId="17" fillId="4" borderId="2" xfId="0" applyNumberFormat="1" applyFont="1" applyFill="1" applyBorder="1" applyAlignment="1">
      <alignment horizontal="left"/>
    </xf>
    <xf numFmtId="49" fontId="19" fillId="4" borderId="2" xfId="0" applyNumberFormat="1" applyFont="1" applyFill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49" fontId="17" fillId="4" borderId="2" xfId="0" applyNumberFormat="1" applyFont="1" applyFill="1" applyBorder="1" applyAlignment="1">
      <alignment horizontal="center"/>
    </xf>
    <xf numFmtId="0" fontId="17" fillId="4" borderId="2" xfId="0" applyFont="1" applyFill="1" applyBorder="1" applyAlignment="1">
      <alignment horizontal="left"/>
    </xf>
    <xf numFmtId="0" fontId="17" fillId="4" borderId="2" xfId="0" quotePrefix="1" applyFont="1" applyFill="1" applyBorder="1" applyAlignment="1">
      <alignment horizontal="center"/>
    </xf>
    <xf numFmtId="0" fontId="17" fillId="4" borderId="2" xfId="0" applyFont="1" applyFill="1" applyBorder="1" applyAlignment="1">
      <alignment horizontal="left" wrapText="1"/>
    </xf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left" vertical="center"/>
    </xf>
    <xf numFmtId="0" fontId="17" fillId="4" borderId="2" xfId="3" applyFont="1" applyFill="1" applyBorder="1" applyAlignment="1" applyProtection="1">
      <alignment horizontal="left" wrapText="1"/>
      <protection hidden="1"/>
    </xf>
    <xf numFmtId="0" fontId="17" fillId="4" borderId="2" xfId="0" applyFont="1" applyFill="1" applyBorder="1" applyAlignment="1">
      <alignment wrapText="1"/>
    </xf>
    <xf numFmtId="49" fontId="17" fillId="4" borderId="2" xfId="0" applyNumberFormat="1" applyFont="1" applyFill="1" applyBorder="1" applyAlignment="1">
      <alignment horizontal="left" vertical="center"/>
    </xf>
    <xf numFmtId="0" fontId="17" fillId="4" borderId="2" xfId="0" applyFont="1" applyFill="1" applyBorder="1"/>
    <xf numFmtId="0" fontId="17" fillId="4" borderId="2" xfId="132" applyFont="1" applyFill="1" applyBorder="1" applyAlignment="1">
      <alignment vertical="center" wrapText="1"/>
    </xf>
    <xf numFmtId="0" fontId="17" fillId="4" borderId="1" xfId="0" quotePrefix="1" applyFont="1" applyFill="1" applyBorder="1" applyAlignment="1">
      <alignment horizontal="center"/>
    </xf>
    <xf numFmtId="0" fontId="17" fillId="4" borderId="0" xfId="0" quotePrefix="1" applyFont="1" applyFill="1" applyAlignment="1">
      <alignment horizontal="center"/>
    </xf>
    <xf numFmtId="0" fontId="17" fillId="4" borderId="1" xfId="0" applyFont="1" applyFill="1" applyBorder="1" applyAlignment="1">
      <alignment horizontal="center"/>
    </xf>
    <xf numFmtId="49" fontId="17" fillId="4" borderId="14" xfId="0" applyNumberFormat="1" applyFont="1" applyFill="1" applyBorder="1" applyAlignment="1">
      <alignment horizontal="center"/>
    </xf>
    <xf numFmtId="0" fontId="17" fillId="4" borderId="14" xfId="2" applyFont="1" applyFill="1" applyBorder="1" applyAlignment="1">
      <alignment horizontal="center" wrapText="1"/>
    </xf>
    <xf numFmtId="0" fontId="17" fillId="4" borderId="6" xfId="0" applyFont="1" applyFill="1" applyBorder="1"/>
    <xf numFmtId="0" fontId="17" fillId="4" borderId="0" xfId="0" applyFont="1" applyFill="1" applyAlignment="1">
      <alignment horizontal="left"/>
    </xf>
    <xf numFmtId="0" fontId="19" fillId="4" borderId="0" xfId="0" applyFont="1" applyFill="1" applyAlignment="1">
      <alignment horizontal="center"/>
    </xf>
    <xf numFmtId="0" fontId="20" fillId="0" borderId="2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left" vertical="center" wrapText="1"/>
    </xf>
    <xf numFmtId="0" fontId="41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49" fontId="37" fillId="0" borderId="0" xfId="0" applyNumberFormat="1" applyFont="1" applyAlignment="1">
      <alignment wrapText="1"/>
    </xf>
    <xf numFmtId="0" fontId="26" fillId="0" borderId="2" xfId="0" applyFont="1" applyBorder="1" applyAlignment="1">
      <alignment horizontal="center" vertical="center" wrapText="1"/>
    </xf>
    <xf numFmtId="2" fontId="26" fillId="0" borderId="2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vertical="top"/>
    </xf>
    <xf numFmtId="49" fontId="26" fillId="4" borderId="0" xfId="0" applyNumberFormat="1" applyFont="1" applyFill="1" applyAlignment="1">
      <alignment vertical="center"/>
    </xf>
    <xf numFmtId="0" fontId="19" fillId="4" borderId="0" xfId="0" applyFont="1" applyFill="1" applyAlignment="1"/>
    <xf numFmtId="0" fontId="31" fillId="4" borderId="0" xfId="0" applyFont="1" applyFill="1" applyAlignment="1">
      <alignment vertical="center"/>
    </xf>
    <xf numFmtId="0" fontId="35" fillId="4" borderId="0" xfId="0" applyFont="1" applyFill="1" applyAlignment="1">
      <alignment vertical="center"/>
    </xf>
    <xf numFmtId="0" fontId="17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49" fontId="31" fillId="0" borderId="0" xfId="0" applyNumberFormat="1" applyFont="1" applyAlignment="1">
      <alignment horizontal="left" vertical="center"/>
    </xf>
    <xf numFmtId="0" fontId="3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26" fillId="4" borderId="0" xfId="0" applyFont="1" applyFill="1" applyAlignment="1">
      <alignment horizontal="right" vertical="center"/>
    </xf>
    <xf numFmtId="0" fontId="19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49" fontId="3" fillId="0" borderId="0" xfId="0" applyNumberFormat="1" applyFont="1" applyAlignment="1">
      <alignment wrapText="1"/>
    </xf>
    <xf numFmtId="20" fontId="35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35" fillId="4" borderId="0" xfId="0" applyFont="1" applyFill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left" vertical="center" wrapText="1"/>
    </xf>
    <xf numFmtId="0" fontId="19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/>
    </xf>
    <xf numFmtId="49" fontId="26" fillId="0" borderId="0" xfId="0" applyNumberFormat="1" applyFont="1" applyAlignment="1">
      <alignment horizontal="center"/>
    </xf>
    <xf numFmtId="0" fontId="42" fillId="4" borderId="0" xfId="0" applyFont="1" applyFill="1" applyAlignment="1">
      <alignment horizontal="center"/>
    </xf>
    <xf numFmtId="49" fontId="28" fillId="0" borderId="2" xfId="0" applyNumberFormat="1" applyFont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/>
    </xf>
    <xf numFmtId="49" fontId="23" fillId="0" borderId="0" xfId="0" applyNumberFormat="1" applyFont="1" applyAlignment="1">
      <alignment wrapText="1"/>
    </xf>
    <xf numFmtId="49" fontId="17" fillId="0" borderId="2" xfId="0" applyNumberFormat="1" applyFont="1" applyBorder="1" applyAlignment="1">
      <alignment horizontal="center" vertical="center"/>
    </xf>
    <xf numFmtId="0" fontId="17" fillId="4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49" fontId="17" fillId="4" borderId="2" xfId="0" applyNumberFormat="1" applyFont="1" applyFill="1" applyBorder="1" applyAlignment="1">
      <alignment horizontal="center" vertical="center"/>
    </xf>
    <xf numFmtId="2" fontId="41" fillId="0" borderId="2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49" fontId="19" fillId="0" borderId="29" xfId="0" applyNumberFormat="1" applyFont="1" applyBorder="1" applyAlignment="1">
      <alignment horizontal="left" vertical="center" wrapText="1"/>
    </xf>
    <xf numFmtId="49" fontId="19" fillId="0" borderId="6" xfId="0" applyNumberFormat="1" applyFont="1" applyBorder="1" applyAlignment="1">
      <alignment horizontal="left" vertical="center" wrapText="1"/>
    </xf>
    <xf numFmtId="49" fontId="19" fillId="0" borderId="30" xfId="0" applyNumberFormat="1" applyFont="1" applyBorder="1" applyAlignment="1">
      <alignment horizontal="left" vertical="center" wrapText="1"/>
    </xf>
    <xf numFmtId="49" fontId="7" fillId="5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49" fontId="26" fillId="4" borderId="2" xfId="0" applyNumberFormat="1" applyFont="1" applyFill="1" applyBorder="1" applyAlignment="1">
      <alignment horizontal="center" vertical="center" wrapText="1"/>
    </xf>
    <xf numFmtId="49" fontId="29" fillId="4" borderId="2" xfId="0" applyNumberFormat="1" applyFont="1" applyFill="1" applyBorder="1" applyAlignment="1">
      <alignment horizontal="center" vertical="center" wrapText="1"/>
    </xf>
    <xf numFmtId="49" fontId="26" fillId="4" borderId="2" xfId="0" applyNumberFormat="1" applyFont="1" applyFill="1" applyBorder="1" applyAlignment="1">
      <alignment horizontal="left" vertical="center"/>
    </xf>
    <xf numFmtId="49" fontId="26" fillId="4" borderId="10" xfId="0" applyNumberFormat="1" applyFont="1" applyFill="1" applyBorder="1" applyAlignment="1">
      <alignment horizontal="left" vertical="center"/>
    </xf>
    <xf numFmtId="49" fontId="26" fillId="4" borderId="10" xfId="0" applyNumberFormat="1" applyFont="1" applyFill="1" applyBorder="1" applyAlignment="1">
      <alignment horizontal="center" vertical="center"/>
    </xf>
    <xf numFmtId="49" fontId="26" fillId="4" borderId="3" xfId="0" applyNumberFormat="1" applyFont="1" applyFill="1" applyBorder="1" applyAlignment="1">
      <alignment horizontal="left" vertical="center"/>
    </xf>
    <xf numFmtId="0" fontId="26" fillId="4" borderId="2" xfId="0" applyFont="1" applyFill="1" applyBorder="1" applyAlignment="1">
      <alignment horizontal="left" vertical="center"/>
    </xf>
    <xf numFmtId="49" fontId="26" fillId="4" borderId="9" xfId="0" applyNumberFormat="1" applyFont="1" applyFill="1" applyBorder="1" applyAlignment="1">
      <alignment horizontal="left" vertical="center"/>
    </xf>
    <xf numFmtId="49" fontId="26" fillId="4" borderId="0" xfId="0" applyNumberFormat="1" applyFont="1" applyFill="1" applyAlignment="1">
      <alignment horizontal="left" vertical="center"/>
    </xf>
    <xf numFmtId="14" fontId="17" fillId="4" borderId="2" xfId="0" applyNumberFormat="1" applyFont="1" applyFill="1" applyBorder="1" applyAlignment="1">
      <alignment horizontal="center" wrapText="1"/>
    </xf>
    <xf numFmtId="14" fontId="17" fillId="4" borderId="2" xfId="132" applyNumberFormat="1" applyFont="1" applyFill="1" applyBorder="1" applyAlignment="1">
      <alignment horizontal="center" vertical="center" wrapText="1"/>
    </xf>
    <xf numFmtId="14" fontId="17" fillId="4" borderId="2" xfId="0" applyNumberFormat="1" applyFont="1" applyFill="1" applyBorder="1" applyAlignment="1">
      <alignment horizontal="center" vertical="center"/>
    </xf>
    <xf numFmtId="14" fontId="17" fillId="4" borderId="8" xfId="0" applyNumberFormat="1" applyFont="1" applyFill="1" applyBorder="1" applyAlignment="1">
      <alignment horizontal="center"/>
    </xf>
    <xf numFmtId="14" fontId="26" fillId="4" borderId="2" xfId="0" applyNumberFormat="1" applyFont="1" applyFill="1" applyBorder="1" applyAlignment="1">
      <alignment horizontal="center" vertical="center"/>
    </xf>
    <xf numFmtId="14" fontId="17" fillId="4" borderId="14" xfId="2" applyNumberFormat="1" applyFont="1" applyFill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17" fillId="4" borderId="0" xfId="0" applyFont="1" applyFill="1" applyAlignment="1">
      <alignment horizontal="left"/>
    </xf>
    <xf numFmtId="0" fontId="34" fillId="0" borderId="6" xfId="250" applyFont="1" applyBorder="1" applyAlignment="1">
      <alignment vertical="center"/>
    </xf>
    <xf numFmtId="0" fontId="34" fillId="0" borderId="6" xfId="250" applyFont="1" applyBorder="1" applyAlignment="1">
      <alignment vertical="center" wrapText="1"/>
    </xf>
    <xf numFmtId="0" fontId="34" fillId="0" borderId="6" xfId="250" applyFont="1" applyBorder="1" applyAlignment="1"/>
    <xf numFmtId="0" fontId="34" fillId="0" borderId="6" xfId="250" applyFont="1" applyFill="1" applyBorder="1" applyAlignment="1">
      <alignment vertical="center" wrapText="1"/>
    </xf>
    <xf numFmtId="49" fontId="20" fillId="4" borderId="2" xfId="0" applyNumberFormat="1" applyFont="1" applyFill="1" applyBorder="1" applyAlignment="1">
      <alignment horizontal="center" vertical="center"/>
    </xf>
    <xf numFmtId="49" fontId="19" fillId="3" borderId="2" xfId="0" applyNumberFormat="1" applyFont="1" applyFill="1" applyBorder="1" applyAlignment="1">
      <alignment horizontal="left" wrapText="1"/>
    </xf>
    <xf numFmtId="49" fontId="35" fillId="4" borderId="2" xfId="0" applyNumberFormat="1" applyFont="1" applyFill="1" applyBorder="1" applyAlignment="1">
      <alignment horizontal="center" wrapText="1"/>
    </xf>
    <xf numFmtId="14" fontId="17" fillId="0" borderId="2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49" fontId="19" fillId="4" borderId="2" xfId="0" applyNumberFormat="1" applyFont="1" applyFill="1" applyBorder="1" applyAlignment="1">
      <alignment horizontal="left" vertical="center" wrapText="1"/>
    </xf>
    <xf numFmtId="49" fontId="23" fillId="4" borderId="0" xfId="0" applyNumberFormat="1" applyFont="1" applyFill="1" applyAlignment="1">
      <alignment vertical="center" wrapText="1"/>
    </xf>
    <xf numFmtId="49" fontId="17" fillId="4" borderId="2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shrinkToFit="1"/>
    </xf>
    <xf numFmtId="49" fontId="28" fillId="0" borderId="2" xfId="0" applyNumberFormat="1" applyFont="1" applyBorder="1" applyAlignment="1">
      <alignment horizontal="left" vertical="center"/>
    </xf>
    <xf numFmtId="49" fontId="28" fillId="0" borderId="2" xfId="0" applyNumberFormat="1" applyFont="1" applyBorder="1" applyAlignment="1">
      <alignment vertical="center" wrapText="1"/>
    </xf>
    <xf numFmtId="49" fontId="22" fillId="0" borderId="0" xfId="0" applyNumberFormat="1" applyFont="1" applyAlignment="1">
      <alignment vertical="center" wrapText="1"/>
    </xf>
    <xf numFmtId="49" fontId="19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28" fillId="0" borderId="2" xfId="0" applyNumberFormat="1" applyFont="1" applyBorder="1" applyAlignment="1">
      <alignment horizontal="left" vertical="center" shrinkToFit="1"/>
    </xf>
    <xf numFmtId="49" fontId="28" fillId="4" borderId="2" xfId="0" applyNumberFormat="1" applyFont="1" applyFill="1" applyBorder="1" applyAlignment="1">
      <alignment horizontal="left" vertical="center" shrinkToFit="1"/>
    </xf>
    <xf numFmtId="0" fontId="63" fillId="0" borderId="2" xfId="0" applyFont="1" applyBorder="1" applyAlignment="1">
      <alignment horizontal="center" vertical="center" wrapText="1"/>
    </xf>
    <xf numFmtId="49" fontId="19" fillId="0" borderId="31" xfId="0" applyNumberFormat="1" applyFont="1" applyBorder="1" applyAlignment="1">
      <alignment horizontal="left" vertical="center" wrapText="1"/>
    </xf>
    <xf numFmtId="49" fontId="35" fillId="4" borderId="2" xfId="0" applyNumberFormat="1" applyFont="1" applyFill="1" applyBorder="1" applyAlignment="1">
      <alignment horizontal="left" wrapText="1"/>
    </xf>
    <xf numFmtId="0" fontId="26" fillId="0" borderId="2" xfId="0" applyFont="1" applyBorder="1" applyAlignment="1">
      <alignment horizontal="center" vertical="center" shrinkToFit="1"/>
    </xf>
    <xf numFmtId="0" fontId="34" fillId="0" borderId="6" xfId="250" applyFont="1" applyBorder="1" applyAlignment="1">
      <alignment vertical="top" wrapText="1"/>
    </xf>
    <xf numFmtId="0" fontId="26" fillId="0" borderId="2" xfId="0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/>
    </xf>
    <xf numFmtId="0" fontId="17" fillId="4" borderId="0" xfId="0" applyFont="1" applyFill="1" applyAlignment="1">
      <alignment horizontal="left"/>
    </xf>
    <xf numFmtId="0" fontId="31" fillId="4" borderId="0" xfId="0" applyFont="1" applyFill="1" applyAlignment="1">
      <alignment horizontal="center"/>
    </xf>
    <xf numFmtId="0" fontId="29" fillId="4" borderId="0" xfId="0" applyFont="1" applyFill="1" applyBorder="1" applyAlignment="1">
      <alignment horizontal="center" vertical="center" wrapText="1"/>
    </xf>
    <xf numFmtId="49" fontId="6" fillId="4" borderId="0" xfId="0" applyNumberFormat="1" applyFont="1" applyFill="1" applyBorder="1" applyAlignment="1">
      <alignment wrapText="1"/>
    </xf>
    <xf numFmtId="49" fontId="7" fillId="4" borderId="0" xfId="0" applyNumberFormat="1" applyFont="1" applyFill="1" applyBorder="1" applyAlignment="1">
      <alignment wrapText="1"/>
    </xf>
    <xf numFmtId="0" fontId="20" fillId="4" borderId="0" xfId="0" applyFont="1" applyFill="1" applyAlignment="1">
      <alignment horizontal="center" wrapText="1"/>
    </xf>
    <xf numFmtId="49" fontId="26" fillId="4" borderId="0" xfId="0" applyNumberFormat="1" applyFont="1" applyFill="1" applyAlignment="1">
      <alignment wrapText="1"/>
    </xf>
    <xf numFmtId="0" fontId="26" fillId="4" borderId="0" xfId="0" applyFont="1" applyFill="1" applyAlignment="1">
      <alignment horizontal="left" vertical="center"/>
    </xf>
    <xf numFmtId="49" fontId="26" fillId="4" borderId="0" xfId="0" applyNumberFormat="1" applyFont="1" applyFill="1" applyAlignment="1">
      <alignment horizontal="center" vertical="center"/>
    </xf>
    <xf numFmtId="0" fontId="20" fillId="4" borderId="0" xfId="0" applyFont="1" applyFill="1" applyAlignment="1">
      <alignment horizontal="left"/>
    </xf>
    <xf numFmtId="49" fontId="8" fillId="4" borderId="0" xfId="0" applyNumberFormat="1" applyFont="1" applyFill="1" applyAlignment="1">
      <alignment horizontal="center" vertical="center"/>
    </xf>
    <xf numFmtId="49" fontId="3" fillId="4" borderId="0" xfId="0" applyNumberFormat="1" applyFont="1" applyFill="1" applyAlignment="1">
      <alignment wrapText="1"/>
    </xf>
    <xf numFmtId="49" fontId="19" fillId="4" borderId="0" xfId="0" applyNumberFormat="1" applyFont="1" applyFill="1" applyAlignment="1">
      <alignment wrapText="1"/>
    </xf>
    <xf numFmtId="49" fontId="19" fillId="4" borderId="0" xfId="0" applyNumberFormat="1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wrapText="1"/>
    </xf>
    <xf numFmtId="49" fontId="20" fillId="4" borderId="0" xfId="0" applyNumberFormat="1" applyFont="1" applyFill="1" applyBorder="1" applyAlignment="1">
      <alignment horizontal="center" vertical="center"/>
    </xf>
    <xf numFmtId="49" fontId="17" fillId="4" borderId="0" xfId="0" applyNumberFormat="1" applyFont="1" applyFill="1" applyAlignment="1">
      <alignment wrapText="1"/>
    </xf>
    <xf numFmtId="0" fontId="26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 wrapText="1"/>
    </xf>
    <xf numFmtId="49" fontId="7" fillId="4" borderId="0" xfId="0" applyNumberFormat="1" applyFont="1" applyFill="1" applyAlignment="1">
      <alignment wrapText="1"/>
    </xf>
    <xf numFmtId="49" fontId="6" fillId="4" borderId="0" xfId="0" applyNumberFormat="1" applyFont="1" applyFill="1" applyAlignment="1">
      <alignment wrapText="1"/>
    </xf>
    <xf numFmtId="49" fontId="19" fillId="4" borderId="0" xfId="0" applyNumberFormat="1" applyFont="1" applyFill="1" applyBorder="1" applyAlignment="1">
      <alignment wrapText="1"/>
    </xf>
    <xf numFmtId="0" fontId="31" fillId="4" borderId="0" xfId="0" applyFont="1" applyFill="1" applyBorder="1" applyAlignment="1">
      <alignment vertical="center"/>
    </xf>
    <xf numFmtId="49" fontId="17" fillId="4" borderId="0" xfId="0" applyNumberFormat="1" applyFont="1" applyFill="1" applyBorder="1" applyAlignment="1">
      <alignment wrapText="1"/>
    </xf>
    <xf numFmtId="0" fontId="26" fillId="4" borderId="0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vertical="center"/>
    </xf>
    <xf numFmtId="49" fontId="17" fillId="4" borderId="0" xfId="0" applyNumberFormat="1" applyFont="1" applyFill="1" applyBorder="1" applyAlignment="1">
      <alignment horizontal="center" vertical="center"/>
    </xf>
    <xf numFmtId="49" fontId="28" fillId="0" borderId="2" xfId="0" applyNumberFormat="1" applyFont="1" applyBorder="1" applyAlignment="1">
      <alignment horizontal="left" vertical="center" wrapText="1"/>
    </xf>
    <xf numFmtId="164" fontId="41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top" wrapText="1"/>
    </xf>
    <xf numFmtId="0" fontId="34" fillId="0" borderId="2" xfId="0" applyFont="1" applyBorder="1" applyAlignment="1">
      <alignment horizontal="left" vertical="center"/>
    </xf>
    <xf numFmtId="0" fontId="34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4" borderId="0" xfId="0" applyFill="1" applyAlignment="1">
      <alignment horizontal="center"/>
    </xf>
    <xf numFmtId="0" fontId="14" fillId="4" borderId="0" xfId="0" applyFont="1" applyFill="1" applyAlignment="1">
      <alignment horizontal="center"/>
    </xf>
    <xf numFmtId="0" fontId="10" fillId="3" borderId="0" xfId="19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left"/>
    </xf>
    <xf numFmtId="0" fontId="26" fillId="4" borderId="2" xfId="0" applyNumberFormat="1" applyFont="1" applyFill="1" applyBorder="1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6" fillId="4" borderId="0" xfId="0" applyFont="1" applyFill="1" applyAlignment="1">
      <alignment horizontal="right" vertical="center"/>
    </xf>
    <xf numFmtId="49" fontId="26" fillId="4" borderId="0" xfId="0" applyNumberFormat="1" applyFont="1" applyFill="1" applyAlignment="1">
      <alignment horizontal="right" vertical="center"/>
    </xf>
    <xf numFmtId="49" fontId="35" fillId="4" borderId="0" xfId="0" applyNumberFormat="1" applyFont="1" applyFill="1" applyBorder="1" applyAlignment="1">
      <alignment horizontal="left" wrapText="1"/>
    </xf>
    <xf numFmtId="0" fontId="19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 vertical="center"/>
    </xf>
    <xf numFmtId="0" fontId="35" fillId="4" borderId="0" xfId="0" applyFont="1" applyFill="1" applyAlignment="1">
      <alignment horizontal="center" vertical="center"/>
    </xf>
    <xf numFmtId="49" fontId="35" fillId="4" borderId="4" xfId="0" applyNumberFormat="1" applyFont="1" applyFill="1" applyBorder="1" applyAlignment="1">
      <alignment horizontal="left" wrapText="1"/>
    </xf>
    <xf numFmtId="0" fontId="35" fillId="0" borderId="0" xfId="0" applyFont="1" applyBorder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49" fontId="35" fillId="0" borderId="0" xfId="0" applyNumberFormat="1" applyFont="1" applyBorder="1" applyAlignment="1">
      <alignment horizontal="left" wrapText="1"/>
    </xf>
    <xf numFmtId="49" fontId="35" fillId="0" borderId="5" xfId="0" applyNumberFormat="1" applyFont="1" applyBorder="1" applyAlignment="1">
      <alignment horizontal="left" wrapText="1"/>
    </xf>
    <xf numFmtId="0" fontId="26" fillId="0" borderId="0" xfId="0" applyFont="1" applyAlignment="1">
      <alignment horizontal="right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49" fontId="31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right"/>
    </xf>
    <xf numFmtId="49" fontId="35" fillId="3" borderId="6" xfId="0" applyNumberFormat="1" applyFont="1" applyFill="1" applyBorder="1" applyAlignment="1">
      <alignment horizontal="left" vertical="center" wrapText="1"/>
    </xf>
    <xf numFmtId="49" fontId="35" fillId="3" borderId="17" xfId="0" applyNumberFormat="1" applyFont="1" applyFill="1" applyBorder="1" applyAlignment="1">
      <alignment horizontal="left" vertical="center" wrapText="1"/>
    </xf>
    <xf numFmtId="49" fontId="35" fillId="3" borderId="9" xfId="0" applyNumberFormat="1" applyFont="1" applyFill="1" applyBorder="1" applyAlignment="1">
      <alignment horizontal="left" vertical="center" wrapText="1"/>
    </xf>
    <xf numFmtId="49" fontId="20" fillId="2" borderId="2" xfId="0" applyNumberFormat="1" applyFont="1" applyFill="1" applyBorder="1" applyAlignment="1">
      <alignment horizontal="left" wrapText="1"/>
    </xf>
    <xf numFmtId="0" fontId="31" fillId="4" borderId="0" xfId="0" applyFont="1" applyFill="1" applyAlignment="1">
      <alignment horizontal="center"/>
    </xf>
    <xf numFmtId="20" fontId="35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top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right" vertical="center"/>
    </xf>
    <xf numFmtId="0" fontId="63" fillId="0" borderId="2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textRotation="90" wrapText="1"/>
    </xf>
    <xf numFmtId="20" fontId="35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top" wrapText="1"/>
    </xf>
  </cellXfs>
  <cellStyles count="251">
    <cellStyle name="20% - Акцент1" xfId="225" builtinId="30" customBuiltin="1"/>
    <cellStyle name="20% - Акцент2" xfId="229" builtinId="34" customBuiltin="1"/>
    <cellStyle name="20% - Акцент3" xfId="233" builtinId="38" customBuiltin="1"/>
    <cellStyle name="20% - Акцент4" xfId="237" builtinId="42" customBuiltin="1"/>
    <cellStyle name="20% - Акцент5" xfId="241" builtinId="46" customBuiltin="1"/>
    <cellStyle name="20% - Акцент6" xfId="245" builtinId="50" customBuiltin="1"/>
    <cellStyle name="40% - Акцент1" xfId="226" builtinId="31" customBuiltin="1"/>
    <cellStyle name="40% - Акцент2" xfId="230" builtinId="35" customBuiltin="1"/>
    <cellStyle name="40% - Акцент3" xfId="234" builtinId="39" customBuiltin="1"/>
    <cellStyle name="40% - Акцент4" xfId="238" builtinId="43" customBuiltin="1"/>
    <cellStyle name="40% - Акцент5" xfId="242" builtinId="47" customBuiltin="1"/>
    <cellStyle name="40% - Акцент6" xfId="246" builtinId="51" customBuiltin="1"/>
    <cellStyle name="60% - Акцент1" xfId="227" builtinId="32" customBuiltin="1"/>
    <cellStyle name="60% - Акцент2" xfId="231" builtinId="36" customBuiltin="1"/>
    <cellStyle name="60% - Акцент3" xfId="235" builtinId="40" customBuiltin="1"/>
    <cellStyle name="60% - Акцент4" xfId="239" builtinId="44" customBuiltin="1"/>
    <cellStyle name="60% - Акцент5" xfId="243" builtinId="48" customBuiltin="1"/>
    <cellStyle name="60% - Акцент6" xfId="247" builtinId="52" customBuiltin="1"/>
    <cellStyle name="Акцент1" xfId="224" builtinId="29" customBuiltin="1"/>
    <cellStyle name="Акцент2" xfId="228" builtinId="33" customBuiltin="1"/>
    <cellStyle name="Акцент3" xfId="232" builtinId="37" customBuiltin="1"/>
    <cellStyle name="Акцент4" xfId="236" builtinId="41" customBuiltin="1"/>
    <cellStyle name="Акцент5" xfId="240" builtinId="45" customBuiltin="1"/>
    <cellStyle name="Акцент6" xfId="244" builtinId="49" customBuiltin="1"/>
    <cellStyle name="Ввод " xfId="216" builtinId="20" customBuiltin="1"/>
    <cellStyle name="Вывод" xfId="217" builtinId="21" customBuiltin="1"/>
    <cellStyle name="Вычисление" xfId="218" builtinId="22" customBuiltin="1"/>
    <cellStyle name="Заголовок 1" xfId="209" builtinId="16" customBuiltin="1"/>
    <cellStyle name="Заголовок 2" xfId="210" builtinId="17" customBuiltin="1"/>
    <cellStyle name="Заголовок 3" xfId="211" builtinId="18" customBuiltin="1"/>
    <cellStyle name="Заголовок 4" xfId="212" builtinId="19" customBuiltin="1"/>
    <cellStyle name="Итог" xfId="223" builtinId="25" customBuiltin="1"/>
    <cellStyle name="Контрольная ячейка" xfId="220" builtinId="23" customBuiltin="1"/>
    <cellStyle name="Название" xfId="208" builtinId="15" customBuiltin="1"/>
    <cellStyle name="Нейтральный" xfId="215" builtinId="28" customBuiltin="1"/>
    <cellStyle name="Обычный" xfId="0" builtinId="0"/>
    <cellStyle name="Обычный 10" xfId="20"/>
    <cellStyle name="Обычный 10 2" xfId="201"/>
    <cellStyle name="Обычный 10 3" xfId="204"/>
    <cellStyle name="Обычный 11" xfId="21"/>
    <cellStyle name="Обычный 12" xfId="22"/>
    <cellStyle name="Обычный 13" xfId="23"/>
    <cellStyle name="Обычный 14" xfId="24"/>
    <cellStyle name="Обычный 15" xfId="25"/>
    <cellStyle name="Обычный 16" xfId="26"/>
    <cellStyle name="Обычный 17" xfId="75"/>
    <cellStyle name="Обычный 17 10" xfId="132"/>
    <cellStyle name="Обычный 17 11" xfId="138"/>
    <cellStyle name="Обычный 17 12" xfId="121"/>
    <cellStyle name="Обычный 17 13" xfId="153"/>
    <cellStyle name="Обычный 17 14" xfId="164"/>
    <cellStyle name="Обычный 17 15" xfId="159"/>
    <cellStyle name="Обычный 17 16" xfId="152"/>
    <cellStyle name="Обычный 17 17" xfId="187"/>
    <cellStyle name="Обычный 17 18" xfId="191"/>
    <cellStyle name="Обычный 17 19" xfId="174"/>
    <cellStyle name="Обычный 17 2" xfId="84"/>
    <cellStyle name="Обычный 17 20" xfId="190"/>
    <cellStyle name="Обычный 17 3" xfId="94"/>
    <cellStyle name="Обычный 17 4" xfId="100"/>
    <cellStyle name="Обычный 17 5" xfId="102"/>
    <cellStyle name="Обычный 17 6" xfId="108"/>
    <cellStyle name="Обычный 17 7" xfId="114"/>
    <cellStyle name="Обычный 17 8" xfId="126"/>
    <cellStyle name="Обычный 17 9" xfId="135"/>
    <cellStyle name="Обычный 18" xfId="170"/>
    <cellStyle name="Обычный 19" xfId="171"/>
    <cellStyle name="Обычный 2" xfId="3"/>
    <cellStyle name="Обычный 2 10" xfId="27"/>
    <cellStyle name="Обычный 2 11" xfId="28"/>
    <cellStyle name="Обычный 2 12" xfId="29"/>
    <cellStyle name="Обычный 2 13" xfId="30"/>
    <cellStyle name="Обычный 2 14" xfId="31"/>
    <cellStyle name="Обычный 2 15" xfId="32"/>
    <cellStyle name="Обычный 2 16" xfId="33"/>
    <cellStyle name="Обычный 2 2" xfId="34"/>
    <cellStyle name="Обычный 2 3" xfId="35"/>
    <cellStyle name="Обычный 2 4" xfId="36"/>
    <cellStyle name="Обычный 2 5" xfId="37"/>
    <cellStyle name="Обычный 2 6" xfId="38"/>
    <cellStyle name="Обычный 2 7" xfId="39"/>
    <cellStyle name="Обычный 2 8" xfId="40"/>
    <cellStyle name="Обычный 2 9" xfId="41"/>
    <cellStyle name="Обычный 20" xfId="42"/>
    <cellStyle name="Обычный 21" xfId="172"/>
    <cellStyle name="Обычный 22" xfId="173"/>
    <cellStyle name="Обычный 23" xfId="248"/>
    <cellStyle name="Обычный 24" xfId="250"/>
    <cellStyle name="Обычный 3" xfId="4"/>
    <cellStyle name="Обычный 3 10" xfId="44"/>
    <cellStyle name="Обычный 3 11" xfId="45"/>
    <cellStyle name="Обычный 3 12" xfId="46"/>
    <cellStyle name="Обычный 3 13" xfId="47"/>
    <cellStyle name="Обычный 3 14" xfId="48"/>
    <cellStyle name="Обычный 3 15" xfId="49"/>
    <cellStyle name="Обычный 3 16" xfId="50"/>
    <cellStyle name="Обычный 3 17" xfId="55"/>
    <cellStyle name="Обычный 3 17 10" xfId="112"/>
    <cellStyle name="Обычный 3 17 11" xfId="122"/>
    <cellStyle name="Обычный 3 17 12" xfId="133"/>
    <cellStyle name="Обычный 3 17 13" xfId="142"/>
    <cellStyle name="Обычный 3 17 14" xfId="145"/>
    <cellStyle name="Обычный 3 17 15" xfId="117"/>
    <cellStyle name="Обычный 3 17 16" xfId="149"/>
    <cellStyle name="Обычный 3 17 17" xfId="168"/>
    <cellStyle name="Обычный 3 17 18" xfId="162"/>
    <cellStyle name="Обычный 3 17 19" xfId="160"/>
    <cellStyle name="Обычный 3 17 2" xfId="71"/>
    <cellStyle name="Обычный 3 17 20" xfId="183"/>
    <cellStyle name="Обычный 3 17 21" xfId="186"/>
    <cellStyle name="Обычный 3 17 22" xfId="194"/>
    <cellStyle name="Обычный 3 17 23" xfId="179"/>
    <cellStyle name="Обычный 3 17 3" xfId="73"/>
    <cellStyle name="Обычный 3 17 4" xfId="78"/>
    <cellStyle name="Обычный 3 17 5" xfId="82"/>
    <cellStyle name="Обычный 3 17 6" xfId="92"/>
    <cellStyle name="Обычный 3 17 7" xfId="90"/>
    <cellStyle name="Обычный 3 17 8" xfId="98"/>
    <cellStyle name="Обычный 3 17 9" xfId="106"/>
    <cellStyle name="Обычный 3 18" xfId="76"/>
    <cellStyle name="Обычный 3 18 10" xfId="128"/>
    <cellStyle name="Обычный 3 18 11" xfId="137"/>
    <cellStyle name="Обычный 3 18 12" xfId="120"/>
    <cellStyle name="Обычный 3 18 13" xfId="154"/>
    <cellStyle name="Обычный 3 18 14" xfId="165"/>
    <cellStyle name="Обычный 3 18 15" xfId="157"/>
    <cellStyle name="Обычный 3 18 16" xfId="156"/>
    <cellStyle name="Обычный 3 18 17" xfId="188"/>
    <cellStyle name="Обычный 3 18 18" xfId="189"/>
    <cellStyle name="Обычный 3 18 19" xfId="176"/>
    <cellStyle name="Обычный 3 18 2" xfId="85"/>
    <cellStyle name="Обычный 3 18 20" xfId="193"/>
    <cellStyle name="Обычный 3 18 3" xfId="95"/>
    <cellStyle name="Обычный 3 18 4" xfId="101"/>
    <cellStyle name="Обычный 3 18 5" xfId="103"/>
    <cellStyle name="Обычный 3 18 6" xfId="109"/>
    <cellStyle name="Обычный 3 18 7" xfId="115"/>
    <cellStyle name="Обычный 3 18 8" xfId="127"/>
    <cellStyle name="Обычный 3 18 9" xfId="136"/>
    <cellStyle name="Обычный 3 19" xfId="198"/>
    <cellStyle name="Обычный 3 19 2" xfId="206"/>
    <cellStyle name="Обычный 3 2" xfId="7"/>
    <cellStyle name="Обычный 3 20" xfId="202"/>
    <cellStyle name="Обычный 3 3" xfId="11"/>
    <cellStyle name="Обычный 3 4" xfId="13"/>
    <cellStyle name="Обычный 3 5" xfId="17"/>
    <cellStyle name="Обычный 3 6" xfId="18"/>
    <cellStyle name="Обычный 3 7" xfId="43"/>
    <cellStyle name="Обычный 3 7 10" xfId="77"/>
    <cellStyle name="Обычный 3 7 11" xfId="81"/>
    <cellStyle name="Обычный 3 7 12" xfId="91"/>
    <cellStyle name="Обычный 3 7 13" xfId="97"/>
    <cellStyle name="Обычный 3 7 14" xfId="87"/>
    <cellStyle name="Обычный 3 7 15" xfId="105"/>
    <cellStyle name="Обычный 3 7 16" xfId="113"/>
    <cellStyle name="Обычный 3 7 17" xfId="119"/>
    <cellStyle name="Обычный 3 7 18" xfId="131"/>
    <cellStyle name="Обычный 3 7 19" xfId="141"/>
    <cellStyle name="Обычный 3 7 2" xfId="51"/>
    <cellStyle name="Обычный 3 7 20" xfId="144"/>
    <cellStyle name="Обычный 3 7 21" xfId="125"/>
    <cellStyle name="Обычный 3 7 22" xfId="148"/>
    <cellStyle name="Обычный 3 7 23" xfId="167"/>
    <cellStyle name="Обычный 3 7 24" xfId="146"/>
    <cellStyle name="Обычный 3 7 25" xfId="155"/>
    <cellStyle name="Обычный 3 7 26" xfId="180"/>
    <cellStyle name="Обычный 3 7 27" xfId="175"/>
    <cellStyle name="Обычный 3 7 28" xfId="196"/>
    <cellStyle name="Обычный 3 7 29" xfId="195"/>
    <cellStyle name="Обычный 3 7 3" xfId="59"/>
    <cellStyle name="Обычный 3 7 4" xfId="56"/>
    <cellStyle name="Обычный 3 7 5" xfId="66"/>
    <cellStyle name="Обычный 3 7 6" xfId="61"/>
    <cellStyle name="Обычный 3 7 7" xfId="68"/>
    <cellStyle name="Обычный 3 7 8" xfId="70"/>
    <cellStyle name="Обычный 3 7 9" xfId="65"/>
    <cellStyle name="Обычный 3 8" xfId="52"/>
    <cellStyle name="Обычный 3 9" xfId="53"/>
    <cellStyle name="Обычный 4" xfId="5"/>
    <cellStyle name="Обычный 4 2" xfId="9"/>
    <cellStyle name="Обычный 4 3" xfId="14"/>
    <cellStyle name="Обычный 4 4" xfId="199"/>
    <cellStyle name="Обычный 4 4 2" xfId="207"/>
    <cellStyle name="Обычный 4 5" xfId="203"/>
    <cellStyle name="Обычный 5" xfId="6"/>
    <cellStyle name="Обычный 5 2" xfId="10"/>
    <cellStyle name="Обычный 5 3" xfId="15"/>
    <cellStyle name="Обычный 6" xfId="8"/>
    <cellStyle name="Обычный 6 2" xfId="12"/>
    <cellStyle name="Обычный 6 3" xfId="16"/>
    <cellStyle name="Обычный 7" xfId="19"/>
    <cellStyle name="Обычный 7 10" xfId="88"/>
    <cellStyle name="Обычный 7 11" xfId="96"/>
    <cellStyle name="Обычный 7 12" xfId="86"/>
    <cellStyle name="Обычный 7 13" xfId="104"/>
    <cellStyle name="Обычный 7 14" xfId="110"/>
    <cellStyle name="Обычный 7 15" xfId="118"/>
    <cellStyle name="Обычный 7 16" xfId="129"/>
    <cellStyle name="Обычный 7 17" xfId="140"/>
    <cellStyle name="Обычный 7 18" xfId="143"/>
    <cellStyle name="Обычный 7 19" xfId="124"/>
    <cellStyle name="Обычный 7 2" xfId="58"/>
    <cellStyle name="Обычный 7 20" xfId="147"/>
    <cellStyle name="Обычный 7 21" xfId="166"/>
    <cellStyle name="Обычный 7 22" xfId="151"/>
    <cellStyle name="Обычный 7 23" xfId="158"/>
    <cellStyle name="Обычный 7 24" xfId="177"/>
    <cellStyle name="Обычный 7 25" xfId="192"/>
    <cellStyle name="Обычный 7 26" xfId="197"/>
    <cellStyle name="Обычный 7 27" xfId="178"/>
    <cellStyle name="Обычный 7 3" xfId="67"/>
    <cellStyle name="Обычный 7 4" xfId="69"/>
    <cellStyle name="Обычный 7 5" xfId="64"/>
    <cellStyle name="Обычный 7 6" xfId="63"/>
    <cellStyle name="Обычный 7 7" xfId="62"/>
    <cellStyle name="Обычный 7 8" xfId="60"/>
    <cellStyle name="Обычный 7 9" xfId="80"/>
    <cellStyle name="Обычный 8" xfId="57"/>
    <cellStyle name="Обычный 8 10" xfId="111"/>
    <cellStyle name="Обычный 8 11" xfId="123"/>
    <cellStyle name="Обычный 8 12" xfId="134"/>
    <cellStyle name="Обычный 8 13" xfId="139"/>
    <cellStyle name="Обычный 8 14" xfId="130"/>
    <cellStyle name="Обычный 8 15" xfId="116"/>
    <cellStyle name="Обычный 8 16" xfId="150"/>
    <cellStyle name="Обычный 8 17" xfId="163"/>
    <cellStyle name="Обычный 8 18" xfId="161"/>
    <cellStyle name="Обычный 8 19" xfId="169"/>
    <cellStyle name="Обычный 8 2" xfId="72"/>
    <cellStyle name="Обычный 8 20" xfId="184"/>
    <cellStyle name="Обычный 8 21" xfId="185"/>
    <cellStyle name="Обычный 8 22" xfId="181"/>
    <cellStyle name="Обычный 8 23" xfId="182"/>
    <cellStyle name="Обычный 8 3" xfId="74"/>
    <cellStyle name="Обычный 8 4" xfId="79"/>
    <cellStyle name="Обычный 8 5" xfId="83"/>
    <cellStyle name="Обычный 8 6" xfId="93"/>
    <cellStyle name="Обычный 8 7" xfId="89"/>
    <cellStyle name="Обычный 8 8" xfId="99"/>
    <cellStyle name="Обычный 8 9" xfId="107"/>
    <cellStyle name="Обычный 9" xfId="54"/>
    <cellStyle name="Обычный 9 2" xfId="200"/>
    <cellStyle name="Обычный 9 3" xfId="205"/>
    <cellStyle name="Обычный_УЧАСТНИКИ" xfId="1"/>
    <cellStyle name="Обычный_УЧАСТНИКИ_1" xfId="2"/>
    <cellStyle name="Плохой" xfId="214" builtinId="27" customBuiltin="1"/>
    <cellStyle name="Пояснение" xfId="222" builtinId="53" customBuiltin="1"/>
    <cellStyle name="Примечание 2" xfId="249"/>
    <cellStyle name="Связанная ячейка" xfId="219" builtinId="24" customBuiltin="1"/>
    <cellStyle name="Текст предупреждения" xfId="221" builtinId="11" customBuiltin="1"/>
    <cellStyle name="Хороший" xfId="21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1165860</xdr:colOff>
      <xdr:row>3</xdr:row>
      <xdr:rowOff>60960</xdr:rowOff>
    </xdr:from>
    <xdr:to>
      <xdr:col>6</xdr:col>
      <xdr:colOff>94870</xdr:colOff>
      <xdr:row>3</xdr:row>
      <xdr:rowOff>1792374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518160"/>
          <a:ext cx="4407790" cy="17314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3</xdr:row>
      <xdr:rowOff>83820</xdr:rowOff>
    </xdr:from>
    <xdr:to>
      <xdr:col>5</xdr:col>
      <xdr:colOff>72010</xdr:colOff>
      <xdr:row>3</xdr:row>
      <xdr:rowOff>1815234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" y="541020"/>
          <a:ext cx="4407790" cy="1731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M34"/>
  <sheetViews>
    <sheetView workbookViewId="0">
      <selection activeCell="O12" sqref="O12"/>
    </sheetView>
  </sheetViews>
  <sheetFormatPr defaultRowHeight="13.2" x14ac:dyDescent="0.25"/>
  <cols>
    <col min="1" max="1" width="14.6640625" customWidth="1"/>
    <col min="4" max="4" width="13.5546875" customWidth="1"/>
    <col min="12" max="12" width="9.109375" style="11"/>
  </cols>
  <sheetData>
    <row r="1" spans="1:13" ht="15" customHeight="1" x14ac:dyDescent="0.25">
      <c r="A1" t="s">
        <v>368</v>
      </c>
      <c r="D1" s="14" t="s">
        <v>48</v>
      </c>
    </row>
    <row r="2" spans="1:13" ht="15" customHeight="1" x14ac:dyDescent="0.25">
      <c r="A2" s="136" t="s">
        <v>118</v>
      </c>
      <c r="D2" s="14" t="s">
        <v>49</v>
      </c>
    </row>
    <row r="3" spans="1:13" ht="15" customHeight="1" x14ac:dyDescent="0.25">
      <c r="A3" s="282" t="s">
        <v>116</v>
      </c>
      <c r="B3" s="282"/>
      <c r="C3" s="282"/>
      <c r="D3" s="282"/>
      <c r="E3" s="167"/>
      <c r="F3" s="167"/>
      <c r="G3" s="167"/>
      <c r="H3" s="167"/>
    </row>
    <row r="4" spans="1:13" ht="15.75" customHeight="1" x14ac:dyDescent="0.25">
      <c r="A4" s="283" t="s">
        <v>117</v>
      </c>
      <c r="B4" s="283"/>
      <c r="C4" s="283"/>
    </row>
    <row r="7" spans="1:13" x14ac:dyDescent="0.25">
      <c r="A7" s="289" t="s">
        <v>52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</row>
    <row r="8" spans="1:13" s="4" customFormat="1" x14ac:dyDescent="0.25">
      <c r="A8" s="290" t="s">
        <v>114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</row>
    <row r="9" spans="1:13" s="4" customFormat="1" x14ac:dyDescent="0.25">
      <c r="A9" s="290" t="s">
        <v>101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</row>
    <row r="10" spans="1:13" s="4" customFormat="1" x14ac:dyDescent="0.25">
      <c r="A10" s="289" t="s">
        <v>40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</row>
    <row r="11" spans="1:13" s="205" customFormat="1" ht="24.9" customHeight="1" x14ac:dyDescent="0.25">
      <c r="A11" s="291" t="s">
        <v>115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</row>
    <row r="12" spans="1:13" ht="12.75" customHeight="1" x14ac:dyDescent="0.25">
      <c r="A12" s="288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4" spans="1:13" ht="15.6" x14ac:dyDescent="0.25">
      <c r="D14" s="286" t="s">
        <v>57</v>
      </c>
      <c r="E14" s="286"/>
      <c r="F14" s="286"/>
      <c r="G14" s="286"/>
      <c r="H14" s="286"/>
      <c r="I14" s="286"/>
      <c r="J14" s="286"/>
      <c r="K14" s="286"/>
    </row>
    <row r="15" spans="1:13" s="54" customFormat="1" ht="15.6" x14ac:dyDescent="0.25">
      <c r="D15" s="284" t="s">
        <v>58</v>
      </c>
      <c r="E15" s="284"/>
      <c r="F15" s="284"/>
      <c r="G15" s="284"/>
      <c r="H15" s="284"/>
      <c r="I15" s="284"/>
      <c r="J15" s="284"/>
      <c r="K15" s="284"/>
      <c r="L15" s="61" t="s">
        <v>59</v>
      </c>
    </row>
    <row r="16" spans="1:13" s="54" customFormat="1" ht="15.6" x14ac:dyDescent="0.25">
      <c r="D16" s="284" t="s">
        <v>60</v>
      </c>
      <c r="E16" s="284"/>
      <c r="F16" s="284"/>
      <c r="G16" s="284"/>
      <c r="H16" s="284"/>
      <c r="I16" s="284"/>
      <c r="J16" s="284"/>
      <c r="K16" s="284"/>
      <c r="L16" s="61" t="s">
        <v>61</v>
      </c>
    </row>
    <row r="17" spans="1:12" s="54" customFormat="1" ht="15.6" x14ac:dyDescent="0.25">
      <c r="D17" s="284" t="s">
        <v>62</v>
      </c>
      <c r="E17" s="284"/>
      <c r="F17" s="284"/>
      <c r="G17" s="284"/>
      <c r="H17" s="284"/>
      <c r="I17" s="284"/>
      <c r="J17" s="284"/>
      <c r="K17" s="284"/>
      <c r="L17" s="61" t="s">
        <v>63</v>
      </c>
    </row>
    <row r="18" spans="1:12" s="54" customFormat="1" ht="15.6" x14ac:dyDescent="0.25">
      <c r="A18" s="287" t="s">
        <v>50</v>
      </c>
      <c r="B18" s="287"/>
      <c r="C18" s="287"/>
      <c r="D18" s="284" t="s">
        <v>64</v>
      </c>
      <c r="E18" s="284"/>
      <c r="F18" s="284"/>
      <c r="G18" s="284"/>
      <c r="H18" s="284"/>
      <c r="I18" s="284"/>
      <c r="J18" s="284"/>
      <c r="K18" s="284"/>
      <c r="L18" s="61" t="s">
        <v>65</v>
      </c>
    </row>
    <row r="19" spans="1:12" s="54" customFormat="1" ht="15.6" x14ac:dyDescent="0.25">
      <c r="D19" s="284" t="s">
        <v>66</v>
      </c>
      <c r="E19" s="284"/>
      <c r="F19" s="284"/>
      <c r="G19" s="284"/>
      <c r="H19" s="284"/>
      <c r="I19" s="284"/>
      <c r="J19" s="284"/>
      <c r="K19" s="284"/>
      <c r="L19" s="61" t="s">
        <v>67</v>
      </c>
    </row>
    <row r="20" spans="1:12" s="54" customFormat="1" ht="15.6" x14ac:dyDescent="0.25">
      <c r="A20" s="54" t="s">
        <v>43</v>
      </c>
      <c r="C20" s="54" t="s">
        <v>44</v>
      </c>
      <c r="D20" s="284" t="s">
        <v>68</v>
      </c>
      <c r="E20" s="284"/>
      <c r="F20" s="284"/>
      <c r="G20" s="284"/>
      <c r="H20" s="284"/>
      <c r="I20" s="284"/>
      <c r="J20" s="284"/>
      <c r="K20" s="284"/>
      <c r="L20" s="61" t="s">
        <v>69</v>
      </c>
    </row>
    <row r="21" spans="1:12" s="54" customFormat="1" ht="15.6" x14ac:dyDescent="0.25">
      <c r="A21" s="59"/>
      <c r="D21" s="284" t="s">
        <v>70</v>
      </c>
      <c r="E21" s="284"/>
      <c r="F21" s="284"/>
      <c r="G21" s="284"/>
      <c r="H21" s="284"/>
      <c r="I21" s="284"/>
      <c r="J21" s="284"/>
      <c r="K21" s="284"/>
      <c r="L21" s="61" t="s">
        <v>71</v>
      </c>
    </row>
    <row r="22" spans="1:12" s="54" customFormat="1" ht="15.6" x14ac:dyDescent="0.25">
      <c r="D22" s="284" t="s">
        <v>72</v>
      </c>
      <c r="E22" s="284"/>
      <c r="F22" s="284"/>
      <c r="G22" s="284"/>
      <c r="H22" s="284"/>
      <c r="I22" s="284"/>
      <c r="J22" s="284"/>
      <c r="K22" s="284"/>
      <c r="L22" s="61" t="s">
        <v>73</v>
      </c>
    </row>
    <row r="23" spans="1:12" s="54" customFormat="1" ht="15.6" x14ac:dyDescent="0.25">
      <c r="D23" s="285" t="s">
        <v>74</v>
      </c>
      <c r="E23" s="285"/>
      <c r="F23" s="285"/>
      <c r="G23" s="285"/>
      <c r="H23" s="285"/>
      <c r="I23" s="285"/>
      <c r="J23" s="285"/>
      <c r="K23" s="285"/>
      <c r="L23" s="61" t="s">
        <v>75</v>
      </c>
    </row>
    <row r="24" spans="1:12" s="54" customFormat="1" ht="15.6" x14ac:dyDescent="0.25">
      <c r="D24" s="284" t="s">
        <v>76</v>
      </c>
      <c r="E24" s="284"/>
      <c r="F24" s="284"/>
      <c r="G24" s="284"/>
      <c r="H24" s="284"/>
      <c r="I24" s="284"/>
      <c r="J24" s="284"/>
      <c r="K24" s="284"/>
      <c r="L24" s="61" t="s">
        <v>77</v>
      </c>
    </row>
    <row r="25" spans="1:12" s="54" customFormat="1" ht="15.6" x14ac:dyDescent="0.25">
      <c r="D25" s="284" t="s">
        <v>78</v>
      </c>
      <c r="E25" s="284"/>
      <c r="F25" s="284"/>
      <c r="G25" s="284"/>
      <c r="H25" s="284"/>
      <c r="I25" s="284"/>
      <c r="J25" s="284"/>
      <c r="K25" s="284"/>
      <c r="L25" s="61" t="s">
        <v>79</v>
      </c>
    </row>
    <row r="26" spans="1:12" s="54" customFormat="1" ht="15.6" x14ac:dyDescent="0.25">
      <c r="D26" s="285" t="s">
        <v>80</v>
      </c>
      <c r="E26" s="285"/>
      <c r="F26" s="285"/>
      <c r="G26" s="285"/>
      <c r="H26" s="285"/>
      <c r="I26" s="285"/>
      <c r="J26" s="285"/>
      <c r="K26" s="285"/>
      <c r="L26" s="61" t="s">
        <v>77</v>
      </c>
    </row>
    <row r="27" spans="1:12" s="54" customFormat="1" ht="15.6" x14ac:dyDescent="0.25">
      <c r="D27" s="285" t="s">
        <v>81</v>
      </c>
      <c r="E27" s="285"/>
      <c r="F27" s="285"/>
      <c r="G27" s="285"/>
      <c r="H27" s="285"/>
      <c r="I27" s="285"/>
      <c r="J27" s="285"/>
      <c r="K27" s="285"/>
      <c r="L27" s="61" t="s">
        <v>79</v>
      </c>
    </row>
    <row r="28" spans="1:12" s="54" customFormat="1" ht="15.6" x14ac:dyDescent="0.25">
      <c r="D28" s="62" t="s">
        <v>82</v>
      </c>
      <c r="E28" s="63"/>
      <c r="F28" s="63"/>
      <c r="G28" s="63"/>
      <c r="H28" s="63"/>
      <c r="I28" s="63"/>
      <c r="J28" s="63"/>
      <c r="K28" s="63"/>
      <c r="L28" s="61" t="s">
        <v>83</v>
      </c>
    </row>
    <row r="29" spans="1:12" s="54" customFormat="1" ht="15.6" x14ac:dyDescent="0.25">
      <c r="D29" s="285" t="s">
        <v>84</v>
      </c>
      <c r="E29" s="285"/>
      <c r="F29" s="285"/>
      <c r="G29" s="285"/>
      <c r="H29" s="285"/>
      <c r="I29" s="285"/>
      <c r="J29" s="285"/>
      <c r="K29" s="285"/>
      <c r="L29" s="61" t="s">
        <v>85</v>
      </c>
    </row>
    <row r="30" spans="1:12" s="54" customFormat="1" ht="15.6" x14ac:dyDescent="0.25">
      <c r="D30" s="284" t="s">
        <v>86</v>
      </c>
      <c r="E30" s="284"/>
      <c r="F30" s="284"/>
      <c r="G30" s="284"/>
      <c r="H30" s="284"/>
      <c r="I30" s="284"/>
      <c r="J30" s="284"/>
      <c r="K30" s="284"/>
      <c r="L30" s="61" t="s">
        <v>87</v>
      </c>
    </row>
    <row r="31" spans="1:12" s="54" customFormat="1" ht="15.6" x14ac:dyDescent="0.25">
      <c r="D31" s="284" t="s">
        <v>88</v>
      </c>
      <c r="E31" s="284"/>
      <c r="F31" s="284"/>
      <c r="G31" s="284"/>
      <c r="H31" s="284"/>
      <c r="I31" s="284"/>
      <c r="J31" s="284"/>
      <c r="K31" s="284"/>
      <c r="L31" s="61" t="s">
        <v>89</v>
      </c>
    </row>
    <row r="32" spans="1:12" s="54" customFormat="1" ht="15.6" x14ac:dyDescent="0.25">
      <c r="D32" s="284" t="s">
        <v>90</v>
      </c>
      <c r="E32" s="284"/>
      <c r="F32" s="284"/>
      <c r="G32" s="284"/>
      <c r="H32" s="284"/>
      <c r="I32" s="284"/>
      <c r="J32" s="284"/>
      <c r="K32" s="284"/>
      <c r="L32" s="61" t="s">
        <v>91</v>
      </c>
    </row>
    <row r="33" spans="4:12" s="54" customFormat="1" ht="15.6" x14ac:dyDescent="0.25">
      <c r="D33" s="284" t="s">
        <v>92</v>
      </c>
      <c r="E33" s="284"/>
      <c r="F33" s="284"/>
      <c r="G33" s="284"/>
      <c r="H33" s="284"/>
      <c r="I33" s="284"/>
      <c r="J33" s="284"/>
      <c r="K33" s="284"/>
      <c r="L33" s="61" t="s">
        <v>93</v>
      </c>
    </row>
    <row r="34" spans="4:12" s="54" customFormat="1" ht="15.6" x14ac:dyDescent="0.25">
      <c r="D34" s="284" t="s">
        <v>94</v>
      </c>
      <c r="E34" s="284"/>
      <c r="F34" s="284"/>
      <c r="G34" s="284"/>
      <c r="H34" s="284"/>
      <c r="I34" s="284"/>
      <c r="J34" s="284"/>
      <c r="K34" s="284"/>
      <c r="L34" s="61" t="s">
        <v>95</v>
      </c>
    </row>
  </sheetData>
  <mergeCells count="29">
    <mergeCell ref="A8:M8"/>
    <mergeCell ref="A10:M10"/>
    <mergeCell ref="D31:K31"/>
    <mergeCell ref="A11:M11"/>
    <mergeCell ref="A9:M9"/>
    <mergeCell ref="D32:K32"/>
    <mergeCell ref="D33:K33"/>
    <mergeCell ref="D34:K34"/>
    <mergeCell ref="D24:K24"/>
    <mergeCell ref="D25:K25"/>
    <mergeCell ref="D26:K26"/>
    <mergeCell ref="D27:K27"/>
    <mergeCell ref="D29:K29"/>
    <mergeCell ref="A3:D3"/>
    <mergeCell ref="A4:C4"/>
    <mergeCell ref="D30:K30"/>
    <mergeCell ref="D23:K23"/>
    <mergeCell ref="D22:K22"/>
    <mergeCell ref="D14:K14"/>
    <mergeCell ref="D15:K15"/>
    <mergeCell ref="D16:K16"/>
    <mergeCell ref="D17:K17"/>
    <mergeCell ref="D18:K18"/>
    <mergeCell ref="D19:K19"/>
    <mergeCell ref="D20:K20"/>
    <mergeCell ref="D21:K21"/>
    <mergeCell ref="A18:C18"/>
    <mergeCell ref="A12:M12"/>
    <mergeCell ref="A7:M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41"/>
  <sheetViews>
    <sheetView topLeftCell="A20" workbookViewId="0">
      <selection activeCell="C20" sqref="C1:C1048576"/>
    </sheetView>
  </sheetViews>
  <sheetFormatPr defaultColWidth="9.109375" defaultRowHeight="13.2" x14ac:dyDescent="0.25"/>
  <cols>
    <col min="1" max="1" width="4" style="2" customWidth="1"/>
    <col min="2" max="2" width="24" style="2" customWidth="1"/>
    <col min="3" max="3" width="12.77734375" style="2" hidden="1" customWidth="1"/>
    <col min="4" max="4" width="24.5546875" style="2" customWidth="1"/>
    <col min="5" max="8" width="8.6640625" style="2" customWidth="1"/>
    <col min="9" max="9" width="4.6640625" style="2" customWidth="1"/>
    <col min="10" max="14" width="8.6640625" style="2" customWidth="1"/>
    <col min="15" max="16384" width="9.109375" style="2"/>
  </cols>
  <sheetData>
    <row r="1" spans="1:45" s="4" customFormat="1" x14ac:dyDescent="0.25">
      <c r="A1" s="309" t="str">
        <f>'1'!A7</f>
        <v>Министерство спорта Красноярского края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22"/>
      <c r="AM1" s="22"/>
      <c r="AN1" s="22"/>
      <c r="AO1" s="22"/>
      <c r="AP1" s="22"/>
      <c r="AQ1" s="22"/>
      <c r="AR1" s="22"/>
      <c r="AS1" s="22"/>
    </row>
    <row r="2" spans="1:45" s="4" customFormat="1" x14ac:dyDescent="0.25">
      <c r="A2" s="309" t="str">
        <f>'1'!A8</f>
        <v>Администрация Ачинского муниципального округа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22"/>
      <c r="AM2" s="22"/>
      <c r="AN2" s="22"/>
      <c r="AO2" s="22"/>
      <c r="AP2" s="22"/>
      <c r="AQ2" s="22"/>
      <c r="AR2" s="22"/>
      <c r="AS2" s="22"/>
    </row>
    <row r="3" spans="1:45" s="4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22"/>
      <c r="AM3" s="22"/>
      <c r="AN3" s="22"/>
      <c r="AO3" s="22"/>
      <c r="AP3" s="22"/>
      <c r="AQ3" s="22"/>
      <c r="AR3" s="22"/>
      <c r="AS3" s="22"/>
    </row>
    <row r="4" spans="1:45" s="86" customFormat="1" ht="20.399999999999999" x14ac:dyDescent="0.35">
      <c r="A4" s="317" t="s">
        <v>99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</row>
    <row r="5" spans="1:45" ht="30" customHeight="1" x14ac:dyDescent="0.3">
      <c r="A5" s="310" t="str">
        <f>'1'!$A$11</f>
        <v>Летние спортивные игры среди муниципальных образований Красноярского края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</row>
    <row r="6" spans="1:45" s="4" customFormat="1" ht="20.100000000000001" customHeight="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318"/>
      <c r="M6" s="319"/>
      <c r="N6" s="184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22"/>
      <c r="AM6" s="22"/>
      <c r="AN6" s="22"/>
      <c r="AO6" s="22"/>
      <c r="AP6" s="22"/>
      <c r="AQ6" s="22"/>
      <c r="AR6" s="22"/>
      <c r="AS6" s="22"/>
    </row>
    <row r="7" spans="1:45" s="4" customFormat="1" ht="15" customHeight="1" x14ac:dyDescent="0.25">
      <c r="A7" s="34"/>
      <c r="B7" s="20"/>
      <c r="C7" s="20"/>
      <c r="D7" s="21"/>
      <c r="E7" s="22"/>
      <c r="F7" s="22"/>
      <c r="G7" s="22"/>
      <c r="H7" s="35"/>
      <c r="I7" s="35"/>
      <c r="J7" s="35"/>
      <c r="K7" s="35"/>
      <c r="L7" s="36"/>
      <c r="M7" s="36"/>
      <c r="N7" s="22"/>
      <c r="O7" s="35"/>
      <c r="P7" s="35"/>
      <c r="Q7" s="35"/>
      <c r="R7" s="35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45" s="4" customFormat="1" ht="20.100000000000001" customHeight="1" x14ac:dyDescent="0.3">
      <c r="A8" s="175" t="s">
        <v>32</v>
      </c>
      <c r="B8" s="42"/>
      <c r="C8" s="20"/>
      <c r="D8" s="323"/>
      <c r="E8" s="323"/>
      <c r="F8" s="323"/>
      <c r="G8" s="323"/>
      <c r="H8" s="323"/>
      <c r="I8" s="323"/>
      <c r="J8" s="21"/>
      <c r="K8" s="21"/>
      <c r="L8" s="324" t="str">
        <f>'1'!$A$1</f>
        <v>05-07 июня 2026г.</v>
      </c>
      <c r="M8" s="324"/>
      <c r="N8" s="324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</row>
    <row r="9" spans="1:45" s="4" customFormat="1" ht="20.100000000000001" customHeight="1" x14ac:dyDescent="0.3">
      <c r="A9" s="163" t="str">
        <f>'1'!$A$2</f>
        <v>МУЖЧИНЫ</v>
      </c>
      <c r="B9" s="24"/>
      <c r="C9" s="20"/>
      <c r="D9" s="21"/>
      <c r="E9" s="22"/>
      <c r="F9" s="308" t="str">
        <f>'1'!$A$4</f>
        <v xml:space="preserve">Ачинский МО, ул. Кравчанко стр. 30
</v>
      </c>
      <c r="G9" s="308"/>
      <c r="H9" s="308"/>
      <c r="I9" s="308"/>
      <c r="J9" s="308"/>
      <c r="K9" s="308"/>
      <c r="L9" s="308"/>
      <c r="M9" s="308"/>
      <c r="N9" s="308"/>
      <c r="O9" s="22"/>
      <c r="P9" s="22"/>
      <c r="Q9" s="22"/>
      <c r="R9" s="22"/>
      <c r="S9" s="22"/>
      <c r="T9" s="38"/>
      <c r="U9" s="39"/>
      <c r="V9" s="22"/>
      <c r="W9" s="22"/>
      <c r="X9" s="22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</row>
    <row r="10" spans="1:45" s="4" customFormat="1" x14ac:dyDescent="0.25">
      <c r="A10" s="25"/>
      <c r="B10" s="22"/>
      <c r="C10" s="20"/>
      <c r="D10" s="21"/>
      <c r="E10" s="22"/>
      <c r="F10" s="22"/>
      <c r="G10" s="22"/>
      <c r="H10" s="37"/>
      <c r="I10" s="37"/>
      <c r="J10" s="37"/>
      <c r="K10" s="41"/>
      <c r="L10" s="40"/>
      <c r="M10" s="40"/>
      <c r="N10" s="40"/>
      <c r="O10" s="22"/>
      <c r="P10" s="22"/>
      <c r="Q10" s="22"/>
      <c r="R10" s="22"/>
      <c r="S10" s="22"/>
      <c r="T10" s="38"/>
      <c r="U10" s="39"/>
      <c r="V10" s="22"/>
      <c r="W10" s="22"/>
      <c r="X10" s="22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45" s="182" customFormat="1" ht="12.75" customHeight="1" x14ac:dyDescent="0.25">
      <c r="A11" s="320" t="s">
        <v>28</v>
      </c>
      <c r="B11" s="321" t="s">
        <v>112</v>
      </c>
      <c r="C11" s="321" t="s">
        <v>113</v>
      </c>
      <c r="D11" s="321" t="s">
        <v>41</v>
      </c>
      <c r="E11" s="295" t="s">
        <v>11</v>
      </c>
      <c r="F11" s="325" t="s">
        <v>4</v>
      </c>
      <c r="G11" s="325"/>
      <c r="H11" s="325"/>
      <c r="I11" s="326" t="s">
        <v>5</v>
      </c>
      <c r="J11" s="325" t="s">
        <v>4</v>
      </c>
      <c r="K11" s="325"/>
      <c r="L11" s="325"/>
      <c r="M11" s="295" t="s">
        <v>12</v>
      </c>
      <c r="N11" s="295" t="s">
        <v>23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45" s="182" customFormat="1" ht="26.25" customHeight="1" x14ac:dyDescent="0.25">
      <c r="A12" s="320"/>
      <c r="B12" s="322"/>
      <c r="C12" s="322"/>
      <c r="D12" s="322"/>
      <c r="E12" s="295"/>
      <c r="F12" s="245">
        <v>1</v>
      </c>
      <c r="G12" s="245">
        <v>2</v>
      </c>
      <c r="H12" s="245">
        <v>3</v>
      </c>
      <c r="I12" s="326"/>
      <c r="J12" s="245">
        <v>4</v>
      </c>
      <c r="K12" s="245">
        <v>5</v>
      </c>
      <c r="L12" s="245">
        <v>6</v>
      </c>
      <c r="M12" s="295"/>
      <c r="N12" s="295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</row>
    <row r="13" spans="1:45" s="242" customFormat="1" ht="34.950000000000003" customHeight="1" x14ac:dyDescent="0.25">
      <c r="A13" s="195" t="s">
        <v>13</v>
      </c>
      <c r="B13" s="129" t="str">
        <f>VLOOKUP($E13,УЧАСТНИКИ!$A$5:$K$778,3,FALSE)</f>
        <v>Телица Евгений Николаевич</v>
      </c>
      <c r="C13" s="230">
        <f>VLOOKUP($E13,УЧАСТНИКИ!$A$5:$K$778,4,FALSE)</f>
        <v>33424</v>
      </c>
      <c r="D13" s="237" t="str">
        <f>VLOOKUP($E13,УЧАСТНИКИ!$A$5:$K$778,5,FALSE)</f>
        <v>Идринско - Краснотуранский МО</v>
      </c>
      <c r="E13" s="231" t="s">
        <v>296</v>
      </c>
      <c r="F13" s="192"/>
      <c r="G13" s="192"/>
      <c r="H13" s="192"/>
      <c r="I13" s="192"/>
      <c r="J13" s="238"/>
      <c r="K13" s="239"/>
      <c r="L13" s="239"/>
      <c r="M13" s="239"/>
      <c r="N13" s="239"/>
      <c r="O13" s="240"/>
      <c r="P13" s="240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</row>
    <row r="14" spans="1:45" s="242" customFormat="1" ht="34.950000000000003" customHeight="1" x14ac:dyDescent="0.25">
      <c r="A14" s="195" t="s">
        <v>14</v>
      </c>
      <c r="B14" s="129" t="str">
        <f>VLOOKUP($E14,УЧАСТНИКИ!$A$5:$K$778,3,FALSE)</f>
        <v>Индижеков Павел Владимирович</v>
      </c>
      <c r="C14" s="230">
        <f>VLOOKUP($E14,УЧАСТНИКИ!$A$5:$K$778,4,FALSE)</f>
        <v>32297</v>
      </c>
      <c r="D14" s="237" t="str">
        <f>VLOOKUP($E14,УЧАСТНИКИ!$A$5:$K$778,5,FALSE)</f>
        <v>Шушенский МО</v>
      </c>
      <c r="E14" s="231" t="s">
        <v>214</v>
      </c>
      <c r="F14" s="192"/>
      <c r="G14" s="192"/>
      <c r="H14" s="192"/>
      <c r="I14" s="192"/>
      <c r="J14" s="238"/>
      <c r="K14" s="239"/>
      <c r="L14" s="239"/>
      <c r="M14" s="239"/>
      <c r="N14" s="239"/>
      <c r="O14" s="240"/>
      <c r="P14" s="240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</row>
    <row r="15" spans="1:45" s="242" customFormat="1" ht="34.950000000000003" customHeight="1" x14ac:dyDescent="0.25">
      <c r="A15" s="195" t="s">
        <v>15</v>
      </c>
      <c r="B15" s="129" t="str">
        <f>VLOOKUP($E15,УЧАСТНИКИ!$A$5:$K$778,3,FALSE)</f>
        <v>Чернов Иван Вячеславович</v>
      </c>
      <c r="C15" s="230">
        <f>VLOOKUP($E15,УЧАСТНИКИ!$A$5:$K$778,4,FALSE)</f>
        <v>38091</v>
      </c>
      <c r="D15" s="237" t="str">
        <f>VLOOKUP($E15,УЧАСТНИКИ!$A$5:$K$778,5,FALSE)</f>
        <v>Сосновоборский МО</v>
      </c>
      <c r="E15" s="231" t="s">
        <v>266</v>
      </c>
      <c r="F15" s="192"/>
      <c r="G15" s="192"/>
      <c r="H15" s="192"/>
      <c r="I15" s="192"/>
      <c r="J15" s="238"/>
      <c r="K15" s="239"/>
      <c r="L15" s="239"/>
      <c r="M15" s="239"/>
      <c r="N15" s="239"/>
      <c r="O15" s="240"/>
      <c r="P15" s="240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</row>
    <row r="16" spans="1:45" s="242" customFormat="1" ht="34.950000000000003" customHeight="1" x14ac:dyDescent="0.25">
      <c r="A16" s="195" t="s">
        <v>16</v>
      </c>
      <c r="B16" s="129" t="str">
        <f>VLOOKUP($E16,УЧАСТНИКИ!$A$5:$K$778,3,FALSE)</f>
        <v>Чудин Сергей Владимирович</v>
      </c>
      <c r="C16" s="230">
        <f>VLOOKUP($E16,УЧАСТНИКИ!$A$5:$K$778,4,FALSE)</f>
        <v>31594</v>
      </c>
      <c r="D16" s="237" t="str">
        <f>VLOOKUP($E16,УЧАСТНИКИ!$A$5:$K$778,5,FALSE)</f>
        <v>Шарыповский МО</v>
      </c>
      <c r="E16" s="231" t="s">
        <v>267</v>
      </c>
      <c r="F16" s="192"/>
      <c r="G16" s="192"/>
      <c r="H16" s="192"/>
      <c r="I16" s="192"/>
      <c r="J16" s="238"/>
      <c r="K16" s="239"/>
      <c r="L16" s="239"/>
      <c r="M16" s="239"/>
      <c r="N16" s="239"/>
      <c r="O16" s="240"/>
      <c r="P16" s="240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</row>
    <row r="17" spans="1:45" s="242" customFormat="1" ht="34.950000000000003" customHeight="1" x14ac:dyDescent="0.25">
      <c r="A17" s="195" t="s">
        <v>17</v>
      </c>
      <c r="B17" s="129" t="str">
        <f>VLOOKUP($E17,УЧАСТНИКИ!$A$5:$K$778,3,FALSE)</f>
        <v>Черепанов Кирилл Сергеевич</v>
      </c>
      <c r="C17" s="230">
        <f>VLOOKUP($E17,УЧАСТНИКИ!$A$5:$K$778,4,FALSE)</f>
        <v>39255</v>
      </c>
      <c r="D17" s="237" t="str">
        <f>VLOOKUP($E17,УЧАСТНИКИ!$A$5:$K$778,5,FALSE)</f>
        <v>Бирилюсский МО</v>
      </c>
      <c r="E17" s="231" t="s">
        <v>243</v>
      </c>
      <c r="F17" s="192"/>
      <c r="G17" s="192"/>
      <c r="H17" s="192"/>
      <c r="I17" s="192"/>
      <c r="J17" s="238"/>
      <c r="K17" s="239"/>
      <c r="L17" s="239"/>
      <c r="M17" s="239"/>
      <c r="N17" s="239"/>
      <c r="O17" s="240"/>
      <c r="P17" s="240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</row>
    <row r="18" spans="1:45" s="242" customFormat="1" ht="34.950000000000003" customHeight="1" x14ac:dyDescent="0.25">
      <c r="A18" s="195" t="s">
        <v>18</v>
      </c>
      <c r="B18" s="129" t="str">
        <f>VLOOKUP($E18,УЧАСТНИКИ!$A$5:$K$778,3,FALSE)</f>
        <v>Большаков Дмитрий Вячеславович</v>
      </c>
      <c r="C18" s="230">
        <f>VLOOKUP($E18,УЧАСТНИКИ!$A$5:$K$778,4,FALSE)</f>
        <v>30071</v>
      </c>
      <c r="D18" s="237" t="str">
        <f>VLOOKUP($E18,УЧАСТНИКИ!$A$5:$K$778,5,FALSE)</f>
        <v>ГО ЗАТО г. Железногорск</v>
      </c>
      <c r="E18" s="231" t="s">
        <v>199</v>
      </c>
      <c r="F18" s="192"/>
      <c r="G18" s="192"/>
      <c r="H18" s="192"/>
      <c r="I18" s="192"/>
      <c r="J18" s="238"/>
      <c r="K18" s="239"/>
      <c r="L18" s="239"/>
      <c r="M18" s="239"/>
      <c r="N18" s="239"/>
      <c r="O18" s="240"/>
      <c r="P18" s="240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</row>
    <row r="19" spans="1:45" s="242" customFormat="1" ht="34.950000000000003" customHeight="1" x14ac:dyDescent="0.25">
      <c r="A19" s="195" t="s">
        <v>19</v>
      </c>
      <c r="B19" s="129" t="str">
        <f>VLOOKUP($E19,УЧАСТНИКИ!$A$5:$K$778,3,FALSE)</f>
        <v>Дроздов Никита Александрович</v>
      </c>
      <c r="C19" s="230">
        <f>VLOOKUP($E19,УЧАСТНИКИ!$A$5:$K$778,4,FALSE)</f>
        <v>38392</v>
      </c>
      <c r="D19" s="237" t="str">
        <f>VLOOKUP($E19,УЧАСТНИКИ!$A$5:$K$778,5,FALSE)</f>
        <v>ГО ЗАТО г. Железногорск</v>
      </c>
      <c r="E19" s="231" t="s">
        <v>201</v>
      </c>
      <c r="F19" s="192"/>
      <c r="G19" s="192"/>
      <c r="H19" s="192"/>
      <c r="I19" s="192"/>
      <c r="J19" s="238"/>
      <c r="K19" s="239"/>
      <c r="L19" s="239"/>
      <c r="M19" s="239"/>
      <c r="N19" s="239"/>
      <c r="O19" s="240"/>
      <c r="P19" s="240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242" customFormat="1" ht="34.950000000000003" customHeight="1" x14ac:dyDescent="0.25">
      <c r="A20" s="195" t="s">
        <v>33</v>
      </c>
      <c r="B20" s="129" t="str">
        <f>VLOOKUP($E20,УЧАСТНИКИ!$A$5:$K$778,3,FALSE)</f>
        <v>Талаев Михаил Евгеньевич</v>
      </c>
      <c r="C20" s="230">
        <f>VLOOKUP($E20,УЧАСТНИКИ!$A$5:$K$778,4,FALSE)</f>
        <v>35229</v>
      </c>
      <c r="D20" s="237" t="str">
        <f>VLOOKUP($E20,УЧАСТНИКИ!$A$5:$K$778,5,FALSE)</f>
        <v>Боготольский МО</v>
      </c>
      <c r="E20" s="231" t="s">
        <v>281</v>
      </c>
      <c r="F20" s="192"/>
      <c r="G20" s="192"/>
      <c r="H20" s="192"/>
      <c r="I20" s="192"/>
      <c r="J20" s="238"/>
      <c r="K20" s="239"/>
      <c r="L20" s="239"/>
      <c r="M20" s="239"/>
      <c r="N20" s="239"/>
      <c r="O20" s="240"/>
      <c r="P20" s="240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</row>
    <row r="21" spans="1:45" s="242" customFormat="1" ht="34.950000000000003" customHeight="1" x14ac:dyDescent="0.25">
      <c r="A21" s="195" t="s">
        <v>39</v>
      </c>
      <c r="B21" s="129" t="str">
        <f>VLOOKUP($E21,УЧАСТНИКИ!$A$5:$K$778,3,FALSE)</f>
        <v>Сулеков Никон Алексеевич</v>
      </c>
      <c r="C21" s="230">
        <f>VLOOKUP($E21,УЧАСТНИКИ!$A$5:$K$778,4,FALSE)</f>
        <v>39519</v>
      </c>
      <c r="D21" s="237" t="str">
        <f>VLOOKUP($E21,УЧАСТНИКИ!$A$5:$K$778,5,FALSE)</f>
        <v>Назаровский МО</v>
      </c>
      <c r="E21" s="231" t="s">
        <v>288</v>
      </c>
      <c r="F21" s="192"/>
      <c r="G21" s="192"/>
      <c r="H21" s="192"/>
      <c r="I21" s="192"/>
      <c r="J21" s="238"/>
      <c r="K21" s="239"/>
      <c r="L21" s="239"/>
      <c r="M21" s="239"/>
      <c r="N21" s="239"/>
      <c r="O21" s="240"/>
      <c r="P21" s="240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</row>
    <row r="22" spans="1:45" s="242" customFormat="1" ht="34.950000000000003" customHeight="1" x14ac:dyDescent="0.25">
      <c r="A22" s="195" t="s">
        <v>38</v>
      </c>
      <c r="B22" s="129" t="str">
        <f>VLOOKUP($E22,УЧАСТНИКИ!$A$5:$K$778,3,FALSE)</f>
        <v>Исаков Петр Сергеевич</v>
      </c>
      <c r="C22" s="230">
        <f>VLOOKUP($E22,УЧАСТНИКИ!$A$5:$K$778,4,FALSE)</f>
        <v>34281</v>
      </c>
      <c r="D22" s="237" t="str">
        <f>VLOOKUP($E22,УЧАСТНИКИ!$A$5:$K$778,5,FALSE)</f>
        <v>Большемуртинско-Сухобузимский МО</v>
      </c>
      <c r="E22" s="231" t="s">
        <v>221</v>
      </c>
      <c r="F22" s="192"/>
      <c r="G22" s="192"/>
      <c r="H22" s="192"/>
      <c r="I22" s="192"/>
      <c r="J22" s="238"/>
      <c r="K22" s="239"/>
      <c r="L22" s="239"/>
      <c r="M22" s="239"/>
      <c r="N22" s="239"/>
      <c r="O22" s="240"/>
      <c r="P22" s="240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</row>
    <row r="23" spans="1:45" s="242" customFormat="1" ht="34.950000000000003" customHeight="1" x14ac:dyDescent="0.25">
      <c r="A23" s="195" t="s">
        <v>37</v>
      </c>
      <c r="B23" s="129" t="str">
        <f>VLOOKUP($E23,УЧАСТНИКИ!$A$5:$K$778,3,FALSE)</f>
        <v>Бережной Арсений Сергеевич</v>
      </c>
      <c r="C23" s="230">
        <f>VLOOKUP($E23,УЧАСТНИКИ!$A$5:$K$778,4,FALSE)</f>
        <v>39013</v>
      </c>
      <c r="D23" s="237" t="str">
        <f>VLOOKUP($E23,УЧАСТНИКИ!$A$5:$K$778,5,FALSE)</f>
        <v xml:space="preserve">Богучанский МО </v>
      </c>
      <c r="E23" s="231" t="s">
        <v>292</v>
      </c>
      <c r="F23" s="192"/>
      <c r="G23" s="192"/>
      <c r="H23" s="192"/>
      <c r="I23" s="192"/>
      <c r="J23" s="238"/>
      <c r="K23" s="239"/>
      <c r="L23" s="239"/>
      <c r="M23" s="239"/>
      <c r="N23" s="239"/>
      <c r="O23" s="240"/>
      <c r="P23" s="240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</row>
    <row r="24" spans="1:45" s="242" customFormat="1" ht="34.950000000000003" customHeight="1" x14ac:dyDescent="0.25">
      <c r="A24" s="195" t="s">
        <v>36</v>
      </c>
      <c r="B24" s="129" t="str">
        <f>VLOOKUP($E24,УЧАСТНИКИ!$A$5:$K$778,3,FALSE)</f>
        <v>Серебряков Владимир Николаевич</v>
      </c>
      <c r="C24" s="230">
        <f>VLOOKUP($E24,УЧАСТНИКИ!$A$5:$K$778,4,FALSE)</f>
        <v>35218</v>
      </c>
      <c r="D24" s="237" t="str">
        <f>VLOOKUP($E24,УЧАСТНИКИ!$A$5:$K$778,5,FALSE)</f>
        <v>Минусинский МО</v>
      </c>
      <c r="E24" s="231" t="s">
        <v>235</v>
      </c>
      <c r="F24" s="192"/>
      <c r="G24" s="192"/>
      <c r="H24" s="192"/>
      <c r="I24" s="192"/>
      <c r="J24" s="238"/>
      <c r="K24" s="239"/>
      <c r="L24" s="239"/>
      <c r="M24" s="239"/>
      <c r="N24" s="239"/>
      <c r="O24" s="240"/>
      <c r="P24" s="240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</row>
    <row r="25" spans="1:45" s="242" customFormat="1" ht="34.950000000000003" customHeight="1" x14ac:dyDescent="0.25">
      <c r="A25" s="195" t="s">
        <v>35</v>
      </c>
      <c r="B25" s="129" t="str">
        <f>VLOOKUP($E25,УЧАСТНИКИ!$A$5:$K$778,3,FALSE)</f>
        <v>Дениский Рамир Николаевич</v>
      </c>
      <c r="C25" s="230">
        <f>VLOOKUP($E25,УЧАСТНИКИ!$A$5:$K$778,4,FALSE)</f>
        <v>39449</v>
      </c>
      <c r="D25" s="237" t="str">
        <f>VLOOKUP($E25,УЧАСТНИКИ!$A$5:$K$778,5,FALSE)</f>
        <v>Минусинский МО</v>
      </c>
      <c r="E25" s="231" t="s">
        <v>39</v>
      </c>
      <c r="F25" s="192"/>
      <c r="G25" s="192"/>
      <c r="H25" s="192"/>
      <c r="I25" s="192"/>
      <c r="J25" s="238"/>
      <c r="K25" s="239"/>
      <c r="L25" s="239"/>
      <c r="M25" s="239"/>
      <c r="N25" s="239"/>
      <c r="O25" s="240"/>
      <c r="P25" s="240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</row>
    <row r="26" spans="1:45" s="242" customFormat="1" ht="34.950000000000003" customHeight="1" x14ac:dyDescent="0.25">
      <c r="A26" s="195" t="s">
        <v>34</v>
      </c>
      <c r="B26" s="129" t="str">
        <f>VLOOKUP($E26,УЧАСТНИКИ!$A$5:$K$778,3,FALSE)</f>
        <v>Архестов Азамат Маратович</v>
      </c>
      <c r="C26" s="230">
        <f>VLOOKUP($E26,УЧАСТНИКИ!$A$5:$K$778,4,FALSE)</f>
        <v>32695</v>
      </c>
      <c r="D26" s="237" t="str">
        <f>VLOOKUP($E26,УЧАСТНИКИ!$A$5:$K$778,5,FALSE)</f>
        <v>ГО ЗАТО п. Солнечный</v>
      </c>
      <c r="E26" s="231" t="s">
        <v>298</v>
      </c>
      <c r="F26" s="192"/>
      <c r="G26" s="192"/>
      <c r="H26" s="192"/>
      <c r="I26" s="192"/>
      <c r="J26" s="238"/>
      <c r="K26" s="239"/>
      <c r="L26" s="239"/>
      <c r="M26" s="239"/>
      <c r="N26" s="239"/>
      <c r="O26" s="240"/>
      <c r="P26" s="240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</row>
    <row r="27" spans="1:45" s="242" customFormat="1" ht="34.950000000000003" customHeight="1" x14ac:dyDescent="0.25">
      <c r="A27" s="195" t="s">
        <v>46</v>
      </c>
      <c r="B27" s="129" t="str">
        <f>VLOOKUP($E27,УЧАСТНИКИ!$A$5:$K$778,3,FALSE)</f>
        <v>Рудин Кирилл Сергеевич</v>
      </c>
      <c r="C27" s="230">
        <f>VLOOKUP($E27,УЧАСТНИКИ!$A$5:$K$778,4,FALSE)</f>
        <v>39199</v>
      </c>
      <c r="D27" s="237" t="str">
        <f>VLOOKUP($E27,УЧАСТНИКИ!$A$5:$K$778,5,FALSE)</f>
        <v>Енисейский МО</v>
      </c>
      <c r="E27" s="231" t="s">
        <v>352</v>
      </c>
      <c r="F27" s="192"/>
      <c r="G27" s="192"/>
      <c r="H27" s="192"/>
      <c r="I27" s="192"/>
      <c r="J27" s="238"/>
      <c r="K27" s="239"/>
      <c r="L27" s="239"/>
      <c r="M27" s="239"/>
      <c r="N27" s="239"/>
      <c r="O27" s="240"/>
      <c r="P27" s="240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</row>
    <row r="28" spans="1:45" s="242" customFormat="1" ht="34.950000000000003" customHeight="1" x14ac:dyDescent="0.25">
      <c r="A28" s="195" t="s">
        <v>104</v>
      </c>
      <c r="B28" s="129" t="str">
        <f>VLOOKUP($E28,УЧАСТНИКИ!$A$5:$K$778,3,FALSE)</f>
        <v>Сафонов Матвей Валерьевич</v>
      </c>
      <c r="C28" s="230">
        <f>VLOOKUP($E28,УЧАСТНИКИ!$A$5:$K$778,4,FALSE)</f>
        <v>39242</v>
      </c>
      <c r="D28" s="237" t="str">
        <f>VLOOKUP($E28,УЧАСТНИКИ!$A$5:$K$778,5,FALSE)</f>
        <v>ГО ЗАТО г. Зеленогорск</v>
      </c>
      <c r="E28" s="231" t="s">
        <v>340</v>
      </c>
      <c r="F28" s="192"/>
      <c r="G28" s="192"/>
      <c r="H28" s="192"/>
      <c r="I28" s="192"/>
      <c r="J28" s="238"/>
      <c r="K28" s="239"/>
      <c r="L28" s="239"/>
      <c r="M28" s="239"/>
      <c r="N28" s="239"/>
      <c r="O28" s="240"/>
      <c r="P28" s="240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</row>
    <row r="29" spans="1:45" s="242" customFormat="1" ht="34.950000000000003" customHeight="1" x14ac:dyDescent="0.25">
      <c r="A29" s="195" t="s">
        <v>269</v>
      </c>
      <c r="B29" s="129" t="str">
        <f>VLOOKUP($E29,УЧАСТНИКИ!$A$5:$K$778,3,FALSE)</f>
        <v>Попиков Владимир Олегович</v>
      </c>
      <c r="C29" s="230">
        <f>VLOOKUP($E29,УЧАСТНИКИ!$A$5:$K$778,4,FALSE)</f>
        <v>34956</v>
      </c>
      <c r="D29" s="237" t="str">
        <f>VLOOKUP($E29,УЧАСТНИКИ!$A$5:$K$778,5,FALSE)</f>
        <v>Северо-Енисейский МО</v>
      </c>
      <c r="E29" s="231" t="s">
        <v>330</v>
      </c>
      <c r="F29" s="192"/>
      <c r="G29" s="192"/>
      <c r="H29" s="192"/>
      <c r="I29" s="192"/>
      <c r="J29" s="238"/>
      <c r="K29" s="239"/>
      <c r="L29" s="239"/>
      <c r="M29" s="239"/>
      <c r="N29" s="239"/>
      <c r="O29" s="240"/>
      <c r="P29" s="240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</row>
    <row r="30" spans="1:45" s="242" customFormat="1" ht="34.950000000000003" customHeight="1" x14ac:dyDescent="0.25">
      <c r="A30" s="195" t="s">
        <v>316</v>
      </c>
      <c r="B30" s="129" t="str">
        <f>VLOOKUP($E30,УЧАСТНИКИ!$A$5:$K$778,3,FALSE)</f>
        <v>Емельянов Андрей Геннадьевич</v>
      </c>
      <c r="C30" s="230">
        <f>VLOOKUP($E30,УЧАСТНИКИ!$A$5:$K$778,4,FALSE)</f>
        <v>32843</v>
      </c>
      <c r="D30" s="237" t="str">
        <f>VLOOKUP($E30,УЧАСТНИКИ!$A$5:$K$778,5,FALSE)</f>
        <v>Северо-Енисейский МО</v>
      </c>
      <c r="E30" s="231" t="s">
        <v>334</v>
      </c>
      <c r="F30" s="192"/>
      <c r="G30" s="192"/>
      <c r="H30" s="192"/>
      <c r="I30" s="192"/>
      <c r="J30" s="238"/>
      <c r="K30" s="239"/>
      <c r="L30" s="239"/>
      <c r="M30" s="239"/>
      <c r="N30" s="239"/>
      <c r="O30" s="240"/>
      <c r="P30" s="240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</row>
    <row r="31" spans="1:45" s="242" customFormat="1" ht="34.950000000000003" customHeight="1" x14ac:dyDescent="0.25">
      <c r="A31" s="195" t="s">
        <v>317</v>
      </c>
      <c r="B31" s="129" t="str">
        <f>VLOOKUP($E31,УЧАСТНИКИ!$A$5:$K$778,3,FALSE)</f>
        <v>Строкин Дмитрий Алексеевич</v>
      </c>
      <c r="C31" s="230">
        <f>VLOOKUP($E31,УЧАСТНИКИ!$A$5:$K$778,4,FALSE)</f>
        <v>36277</v>
      </c>
      <c r="D31" s="237" t="str">
        <f>VLOOKUP($E31,УЧАСТНИКИ!$A$5:$K$778,5,FALSE)</f>
        <v>Северо-Енисейский МО</v>
      </c>
      <c r="E31" s="231" t="s">
        <v>336</v>
      </c>
      <c r="F31" s="192"/>
      <c r="G31" s="192"/>
      <c r="H31" s="192"/>
      <c r="I31" s="192"/>
      <c r="J31" s="238"/>
      <c r="K31" s="239"/>
      <c r="L31" s="239"/>
      <c r="M31" s="239"/>
      <c r="N31" s="239"/>
      <c r="O31" s="240"/>
      <c r="P31" s="240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</row>
    <row r="32" spans="1:45" s="242" customFormat="1" ht="34.950000000000003" customHeight="1" x14ac:dyDescent="0.25">
      <c r="A32" s="195" t="s">
        <v>318</v>
      </c>
      <c r="B32" s="129" t="e">
        <f>VLOOKUP($E32,УЧАСТНИКИ!$A$5:$K$778,3,FALSE)</f>
        <v>#N/A</v>
      </c>
      <c r="C32" s="230" t="e">
        <f>VLOOKUP($E32,УЧАСТНИКИ!$A$5:$K$778,4,FALSE)</f>
        <v>#N/A</v>
      </c>
      <c r="D32" s="237" t="e">
        <f>VLOOKUP($E32,УЧАСТНИКИ!$A$5:$K$778,5,FALSE)</f>
        <v>#N/A</v>
      </c>
      <c r="E32" s="231"/>
      <c r="F32" s="192"/>
      <c r="G32" s="192"/>
      <c r="H32" s="192"/>
      <c r="I32" s="192"/>
      <c r="J32" s="238"/>
      <c r="K32" s="239"/>
      <c r="L32" s="239"/>
      <c r="M32" s="239"/>
      <c r="N32" s="239"/>
      <c r="O32" s="240"/>
      <c r="P32" s="240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</row>
    <row r="33" spans="1:45" s="242" customFormat="1" ht="34.950000000000003" customHeight="1" x14ac:dyDescent="0.25">
      <c r="A33" s="195" t="s">
        <v>319</v>
      </c>
      <c r="B33" s="129" t="e">
        <f>VLOOKUP($E33,УЧАСТНИКИ!$A$5:$K$778,3,FALSE)</f>
        <v>#N/A</v>
      </c>
      <c r="C33" s="230" t="e">
        <f>VLOOKUP($E33,УЧАСТНИКИ!$A$5:$K$778,4,FALSE)</f>
        <v>#N/A</v>
      </c>
      <c r="D33" s="237" t="e">
        <f>VLOOKUP($E33,УЧАСТНИКИ!$A$5:$K$778,5,FALSE)</f>
        <v>#N/A</v>
      </c>
      <c r="E33" s="231"/>
      <c r="F33" s="192"/>
      <c r="G33" s="192"/>
      <c r="H33" s="192"/>
      <c r="I33" s="192"/>
      <c r="J33" s="238"/>
      <c r="K33" s="239"/>
      <c r="L33" s="239"/>
      <c r="M33" s="239"/>
      <c r="N33" s="239"/>
      <c r="O33" s="240"/>
      <c r="P33" s="240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</row>
    <row r="34" spans="1:45" s="242" customFormat="1" ht="34.950000000000003" customHeight="1" x14ac:dyDescent="0.25">
      <c r="A34" s="195" t="s">
        <v>320</v>
      </c>
      <c r="B34" s="129" t="e">
        <f>VLOOKUP($E34,УЧАСТНИКИ!$A$5:$K$778,3,FALSE)</f>
        <v>#N/A</v>
      </c>
      <c r="C34" s="230" t="e">
        <f>VLOOKUP($E34,УЧАСТНИКИ!$A$5:$K$778,4,FALSE)</f>
        <v>#N/A</v>
      </c>
      <c r="D34" s="237" t="e">
        <f>VLOOKUP($E34,УЧАСТНИКИ!$A$5:$K$778,5,FALSE)</f>
        <v>#N/A</v>
      </c>
      <c r="E34" s="231"/>
      <c r="F34" s="192"/>
      <c r="G34" s="192"/>
      <c r="H34" s="192"/>
      <c r="I34" s="192"/>
      <c r="J34" s="238"/>
      <c r="K34" s="239"/>
      <c r="L34" s="239"/>
      <c r="M34" s="239"/>
      <c r="N34" s="239"/>
      <c r="O34" s="240"/>
      <c r="P34" s="240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</row>
    <row r="35" spans="1:45" collapsed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</row>
    <row r="36" spans="1:45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</row>
    <row r="37" spans="1:45" x14ac:dyDescent="0.25">
      <c r="A37" s="56" t="s">
        <v>1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</row>
    <row r="38" spans="1:45" x14ac:dyDescent="0.25">
      <c r="A38" s="56" t="s">
        <v>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</row>
    <row r="39" spans="1:45" x14ac:dyDescent="0.25">
      <c r="A39" s="54" t="s">
        <v>3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</row>
    <row r="40" spans="1:45" ht="15.6" x14ac:dyDescent="0.3">
      <c r="A40" s="3"/>
      <c r="B40" s="1"/>
      <c r="C40" s="1"/>
      <c r="D40" s="1"/>
      <c r="E40" s="3"/>
      <c r="F40" s="3"/>
      <c r="G40" s="3"/>
      <c r="H40" s="3"/>
      <c r="I40" s="3"/>
      <c r="J40" s="1"/>
    </row>
    <row r="41" spans="1:45" ht="15.6" x14ac:dyDescent="0.3">
      <c r="A41" s="3"/>
      <c r="B41" s="1"/>
      <c r="C41" s="1"/>
      <c r="D41" s="1"/>
      <c r="E41" s="3"/>
      <c r="F41" s="3"/>
      <c r="G41" s="3"/>
      <c r="H41" s="3"/>
      <c r="I41" s="3"/>
      <c r="J41" s="1"/>
    </row>
  </sheetData>
  <mergeCells count="18">
    <mergeCell ref="A11:A12"/>
    <mergeCell ref="B11:B12"/>
    <mergeCell ref="D8:I8"/>
    <mergeCell ref="C11:C12"/>
    <mergeCell ref="L8:N8"/>
    <mergeCell ref="J11:L11"/>
    <mergeCell ref="D11:D12"/>
    <mergeCell ref="F11:H11"/>
    <mergeCell ref="F9:N9"/>
    <mergeCell ref="E11:E12"/>
    <mergeCell ref="I11:I12"/>
    <mergeCell ref="M11:M12"/>
    <mergeCell ref="N11:N12"/>
    <mergeCell ref="A1:N1"/>
    <mergeCell ref="A2:N2"/>
    <mergeCell ref="A4:N4"/>
    <mergeCell ref="A5:N5"/>
    <mergeCell ref="L6:M6"/>
  </mergeCells>
  <printOptions horizontalCentered="1"/>
  <pageMargins left="0" right="0" top="0.9055118110236221" bottom="0" header="0.51181102362204722" footer="0.51181102362204722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48"/>
  <sheetViews>
    <sheetView topLeftCell="A7" workbookViewId="0">
      <selection activeCell="C7" sqref="C1:C1048576"/>
    </sheetView>
  </sheetViews>
  <sheetFormatPr defaultColWidth="9.109375" defaultRowHeight="13.2" x14ac:dyDescent="0.25"/>
  <cols>
    <col min="1" max="1" width="4" style="2" customWidth="1"/>
    <col min="2" max="2" width="24" style="2" customWidth="1"/>
    <col min="3" max="3" width="12.77734375" style="2" hidden="1" customWidth="1"/>
    <col min="4" max="4" width="24.5546875" style="2" customWidth="1"/>
    <col min="5" max="8" width="8.6640625" style="2" customWidth="1"/>
    <col min="9" max="9" width="4.6640625" style="2" customWidth="1"/>
    <col min="10" max="14" width="8.6640625" style="2" customWidth="1"/>
    <col min="15" max="16384" width="9.109375" style="2"/>
  </cols>
  <sheetData>
    <row r="1" spans="1:16383" s="4" customFormat="1" x14ac:dyDescent="0.25">
      <c r="A1" s="309" t="str">
        <f>'1'!A7</f>
        <v>Министерство спорта Красноярского края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22"/>
      <c r="AM1" s="22"/>
      <c r="AN1" s="22"/>
      <c r="AO1" s="22"/>
      <c r="AP1" s="22"/>
      <c r="AQ1" s="22"/>
      <c r="AR1" s="22"/>
      <c r="AS1" s="22"/>
    </row>
    <row r="2" spans="1:16383" s="4" customFormat="1" x14ac:dyDescent="0.25">
      <c r="A2" s="309" t="str">
        <f>'1'!A8</f>
        <v>Администрация Ачинского муниципального округа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22"/>
      <c r="AM2" s="22"/>
      <c r="AN2" s="22"/>
      <c r="AO2" s="22"/>
      <c r="AP2" s="22"/>
      <c r="AQ2" s="22"/>
      <c r="AR2" s="22"/>
      <c r="AS2" s="22"/>
    </row>
    <row r="3" spans="1:16383" s="4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22"/>
      <c r="AM3" s="22"/>
      <c r="AN3" s="22"/>
      <c r="AO3" s="22"/>
      <c r="AP3" s="22"/>
      <c r="AQ3" s="22"/>
      <c r="AR3" s="22"/>
      <c r="AS3" s="22"/>
    </row>
    <row r="4" spans="1:16383" ht="20.100000000000001" customHeight="1" x14ac:dyDescent="0.35">
      <c r="A4" s="317" t="s">
        <v>99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</row>
    <row r="5" spans="1:16383" ht="30" customHeight="1" x14ac:dyDescent="0.3">
      <c r="A5" s="310" t="str">
        <f>'1'!$A$11</f>
        <v>Летние спортивные игры среди муниципальных образований Красноярского края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</row>
    <row r="6" spans="1:16383" s="4" customFormat="1" ht="20.100000000000001" customHeight="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327"/>
      <c r="M6" s="328"/>
      <c r="N6" s="184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22"/>
      <c r="AM6" s="22"/>
      <c r="AN6" s="22"/>
      <c r="AO6" s="22"/>
      <c r="AP6" s="22"/>
      <c r="AQ6" s="22"/>
      <c r="AR6" s="22"/>
      <c r="AS6" s="22"/>
    </row>
    <row r="7" spans="1:16383" s="4" customFormat="1" ht="15" customHeight="1" x14ac:dyDescent="0.25">
      <c r="A7" s="34"/>
      <c r="B7" s="20"/>
      <c r="C7" s="20"/>
      <c r="D7" s="21"/>
      <c r="E7" s="22"/>
      <c r="F7" s="22"/>
      <c r="G7" s="22"/>
      <c r="H7" s="35"/>
      <c r="I7" s="35"/>
      <c r="J7" s="35"/>
      <c r="K7" s="35"/>
      <c r="L7" s="36"/>
      <c r="M7" s="36"/>
      <c r="N7" s="22"/>
      <c r="O7" s="35"/>
      <c r="P7" s="35"/>
      <c r="Q7" s="35"/>
      <c r="R7" s="35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16383" s="4" customFormat="1" ht="18" customHeight="1" x14ac:dyDescent="0.3">
      <c r="A8" s="175" t="s">
        <v>24</v>
      </c>
      <c r="B8" s="42"/>
      <c r="C8" s="20"/>
      <c r="D8" s="323"/>
      <c r="E8" s="323"/>
      <c r="F8" s="323"/>
      <c r="G8" s="323"/>
      <c r="H8" s="323"/>
      <c r="I8" s="323"/>
      <c r="J8" s="55"/>
      <c r="K8" s="55"/>
      <c r="L8" s="324" t="str">
        <f>'1'!$A$1</f>
        <v>05-07 июня 2026г.</v>
      </c>
      <c r="M8" s="324"/>
      <c r="N8" s="324"/>
      <c r="O8" s="55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</row>
    <row r="9" spans="1:16383" s="4" customFormat="1" ht="18" customHeight="1" x14ac:dyDescent="0.3">
      <c r="A9" s="163" t="str">
        <f>'1'!$A$2</f>
        <v>МУЖЧИНЫ</v>
      </c>
      <c r="B9" s="24"/>
      <c r="C9" s="20"/>
      <c r="D9" s="21"/>
      <c r="E9" s="22"/>
      <c r="F9" s="22"/>
      <c r="G9" s="308" t="str">
        <f>'1'!$A$4</f>
        <v xml:space="preserve">Ачинский МО, ул. Кравчанко стр. 30
</v>
      </c>
      <c r="H9" s="308"/>
      <c r="I9" s="308"/>
      <c r="J9" s="308"/>
      <c r="K9" s="308"/>
      <c r="L9" s="308"/>
      <c r="M9" s="308"/>
      <c r="N9" s="308"/>
      <c r="O9" s="22"/>
      <c r="P9" s="22"/>
      <c r="Q9" s="22"/>
      <c r="R9" s="22"/>
      <c r="S9" s="22"/>
      <c r="T9" s="38"/>
      <c r="U9" s="39"/>
      <c r="V9" s="22"/>
      <c r="W9" s="22"/>
      <c r="X9" s="22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</row>
    <row r="10" spans="1:16383" s="4" customFormat="1" x14ac:dyDescent="0.25">
      <c r="A10" s="25"/>
      <c r="B10" s="22"/>
      <c r="C10" s="20"/>
      <c r="D10" s="21"/>
      <c r="E10" s="22"/>
      <c r="F10" s="22"/>
      <c r="G10" s="22"/>
      <c r="H10" s="37"/>
      <c r="I10" s="37"/>
      <c r="J10" s="37"/>
      <c r="K10" s="41"/>
      <c r="L10" s="40"/>
      <c r="M10" s="40"/>
      <c r="N10" s="40"/>
      <c r="O10" s="22"/>
      <c r="P10" s="22"/>
      <c r="Q10" s="22"/>
      <c r="R10" s="22"/>
      <c r="S10" s="22"/>
      <c r="T10" s="38"/>
      <c r="U10" s="39"/>
      <c r="V10" s="22"/>
      <c r="W10" s="22"/>
      <c r="X10" s="22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16383" s="182" customFormat="1" ht="12.75" customHeight="1" x14ac:dyDescent="0.25">
      <c r="A11" s="320" t="s">
        <v>28</v>
      </c>
      <c r="B11" s="321" t="s">
        <v>112</v>
      </c>
      <c r="C11" s="321" t="s">
        <v>113</v>
      </c>
      <c r="D11" s="321" t="s">
        <v>41</v>
      </c>
      <c r="E11" s="295" t="s">
        <v>11</v>
      </c>
      <c r="F11" s="325" t="s">
        <v>4</v>
      </c>
      <c r="G11" s="325"/>
      <c r="H11" s="325"/>
      <c r="I11" s="326" t="s">
        <v>5</v>
      </c>
      <c r="J11" s="325" t="s">
        <v>4</v>
      </c>
      <c r="K11" s="325"/>
      <c r="L11" s="325"/>
      <c r="M11" s="295" t="s">
        <v>12</v>
      </c>
      <c r="N11" s="295" t="s">
        <v>23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16383" s="182" customFormat="1" ht="26.25" customHeight="1" x14ac:dyDescent="0.25">
      <c r="A12" s="320"/>
      <c r="B12" s="322"/>
      <c r="C12" s="322"/>
      <c r="D12" s="322"/>
      <c r="E12" s="295"/>
      <c r="F12" s="245">
        <v>1</v>
      </c>
      <c r="G12" s="245">
        <v>2</v>
      </c>
      <c r="H12" s="245">
        <v>3</v>
      </c>
      <c r="I12" s="326"/>
      <c r="J12" s="245">
        <v>4</v>
      </c>
      <c r="K12" s="245">
        <v>5</v>
      </c>
      <c r="L12" s="245">
        <v>6</v>
      </c>
      <c r="M12" s="295"/>
      <c r="N12" s="295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</row>
    <row r="13" spans="1:16383" s="242" customFormat="1" ht="34.950000000000003" customHeight="1" x14ac:dyDescent="0.25">
      <c r="A13" s="195" t="s">
        <v>13</v>
      </c>
      <c r="B13" s="129" t="str">
        <f>VLOOKUP($E13,УЧАСТНИКИ!$A$5:$K$778,3,FALSE)</f>
        <v>Савранских Николай Васильевич</v>
      </c>
      <c r="C13" s="230">
        <f>VLOOKUP($E13,УЧАСТНИКИ!$A$5:$K$778,4,FALSE)</f>
        <v>36223</v>
      </c>
      <c r="D13" s="243" t="str">
        <f>VLOOKUP($E13,УЧАСТНИКИ!$A$5:$K$778,5,FALSE)</f>
        <v>Курагинский МО</v>
      </c>
      <c r="E13" s="231" t="s">
        <v>255</v>
      </c>
      <c r="F13" s="192"/>
      <c r="G13" s="192"/>
      <c r="H13" s="192"/>
      <c r="I13" s="192"/>
      <c r="J13" s="238"/>
      <c r="K13" s="239"/>
      <c r="L13" s="239"/>
      <c r="M13" s="239"/>
      <c r="N13" s="239"/>
      <c r="O13" s="240"/>
      <c r="P13" s="240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</row>
    <row r="14" spans="1:16383" s="242" customFormat="1" ht="34.950000000000003" customHeight="1" x14ac:dyDescent="0.25">
      <c r="A14" s="195" t="s">
        <v>14</v>
      </c>
      <c r="B14" s="129" t="str">
        <f>VLOOKUP($E14,УЧАСТНИКИ!$A$5:$K$778,3,FALSE)</f>
        <v>Вольский Александр Николаевич</v>
      </c>
      <c r="C14" s="230">
        <f>VLOOKUP($E14,УЧАСТНИКИ!$A$5:$K$778,4,FALSE)</f>
        <v>34076</v>
      </c>
      <c r="D14" s="243" t="str">
        <f>VLOOKUP($E14,УЧАСТНИКИ!$A$5:$K$778,5,FALSE)</f>
        <v>Курагинский МО</v>
      </c>
      <c r="E14" s="231" t="s">
        <v>258</v>
      </c>
      <c r="F14" s="192"/>
      <c r="G14" s="192"/>
      <c r="H14" s="192"/>
      <c r="I14" s="192"/>
      <c r="J14" s="238"/>
      <c r="K14" s="239"/>
      <c r="L14" s="239"/>
      <c r="M14" s="239"/>
      <c r="N14" s="239"/>
      <c r="O14" s="240"/>
      <c r="P14" s="240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</row>
    <row r="15" spans="1:16383" s="242" customFormat="1" ht="34.950000000000003" customHeight="1" x14ac:dyDescent="0.25">
      <c r="A15" s="195" t="s">
        <v>15</v>
      </c>
      <c r="B15" s="129" t="str">
        <f>VLOOKUP($E15,УЧАСТНИКИ!$A$5:$K$778,3,FALSE)</f>
        <v>Мишин Сергей Сергеевич</v>
      </c>
      <c r="C15" s="230">
        <f>VLOOKUP($E15,УЧАСТНИКИ!$A$5:$K$778,4,FALSE)</f>
        <v>34900</v>
      </c>
      <c r="D15" s="243" t="str">
        <f>VLOOKUP($E15,УЧАСТНИКИ!$A$5:$K$778,5,FALSE)</f>
        <v>Ужурский МО</v>
      </c>
      <c r="E15" s="231" t="s">
        <v>252</v>
      </c>
      <c r="F15" s="192"/>
      <c r="G15" s="192"/>
      <c r="H15" s="192"/>
      <c r="I15" s="192"/>
      <c r="J15" s="238"/>
      <c r="K15" s="239"/>
      <c r="L15" s="239"/>
      <c r="M15" s="239"/>
      <c r="N15" s="239"/>
      <c r="O15" s="240"/>
      <c r="P15" s="240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</row>
    <row r="16" spans="1:16383" s="242" customFormat="1" ht="34.950000000000003" customHeight="1" x14ac:dyDescent="0.25">
      <c r="A16" s="195" t="s">
        <v>16</v>
      </c>
      <c r="B16" s="129" t="str">
        <f>VLOOKUP($E16,УЧАСТНИКИ!$A$5:$K$778,3,FALSE)</f>
        <v>Сырбу Раду Сергеевич</v>
      </c>
      <c r="C16" s="230">
        <f>VLOOKUP($E16,УЧАСТНИКИ!$A$5:$K$778,4,FALSE)</f>
        <v>35463</v>
      </c>
      <c r="D16" s="243" t="str">
        <f>VLOOKUP($E16,УЧАСТНИКИ!$A$5:$K$778,5,FALSE)</f>
        <v>Абанский МО</v>
      </c>
      <c r="E16" s="231" t="s">
        <v>259</v>
      </c>
      <c r="F16" s="192"/>
      <c r="G16" s="192"/>
      <c r="H16" s="192"/>
      <c r="I16" s="192"/>
      <c r="J16" s="238"/>
      <c r="K16" s="239"/>
      <c r="L16" s="239"/>
      <c r="M16" s="239"/>
      <c r="N16" s="239"/>
      <c r="O16" s="240"/>
      <c r="P16" s="240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</row>
    <row r="17" spans="1:45" s="242" customFormat="1" ht="34.950000000000003" customHeight="1" x14ac:dyDescent="0.25">
      <c r="A17" s="195" t="s">
        <v>17</v>
      </c>
      <c r="B17" s="129" t="str">
        <f>VLOOKUP($E17,УЧАСТНИКИ!$A$5:$K$778,3,FALSE)</f>
        <v>Индижеков Павел Владимирович</v>
      </c>
      <c r="C17" s="230">
        <f>VLOOKUP($E17,УЧАСТНИКИ!$A$5:$K$778,4,FALSE)</f>
        <v>32297</v>
      </c>
      <c r="D17" s="243" t="str">
        <f>VLOOKUP($E17,УЧАСТНИКИ!$A$5:$K$778,5,FALSE)</f>
        <v>Шушенский МО</v>
      </c>
      <c r="E17" s="231" t="s">
        <v>214</v>
      </c>
      <c r="F17" s="192"/>
      <c r="G17" s="192"/>
      <c r="H17" s="192"/>
      <c r="I17" s="192"/>
      <c r="J17" s="238"/>
      <c r="K17" s="239"/>
      <c r="L17" s="239"/>
      <c r="M17" s="239"/>
      <c r="N17" s="239"/>
      <c r="O17" s="240"/>
      <c r="P17" s="240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</row>
    <row r="18" spans="1:45" s="242" customFormat="1" ht="34.950000000000003" customHeight="1" x14ac:dyDescent="0.25">
      <c r="A18" s="195" t="s">
        <v>18</v>
      </c>
      <c r="B18" s="236" t="str">
        <f>VLOOKUP($E18,УЧАСТНИКИ!$A$5:$K$778,3,FALSE)</f>
        <v>Голубничий Алексей Алексеевич</v>
      </c>
      <c r="C18" s="217">
        <f>VLOOKUP($E18,УЧАСТНИКИ!$A$5:$K$778,4,FALSE)</f>
        <v>33119</v>
      </c>
      <c r="D18" s="244" t="str">
        <f>VLOOKUP($E18,УЧАСТНИКИ!$A$5:$K$778,5,FALSE)</f>
        <v>Сосновоборский МО</v>
      </c>
      <c r="E18" s="227" t="s">
        <v>264</v>
      </c>
      <c r="F18" s="192"/>
      <c r="G18" s="192"/>
      <c r="H18" s="192"/>
      <c r="I18" s="192"/>
      <c r="J18" s="238"/>
      <c r="K18" s="239"/>
      <c r="L18" s="239"/>
      <c r="M18" s="239"/>
      <c r="N18" s="239"/>
      <c r="O18" s="240"/>
      <c r="P18" s="240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</row>
    <row r="19" spans="1:45" s="242" customFormat="1" ht="34.950000000000003" customHeight="1" x14ac:dyDescent="0.25">
      <c r="A19" s="195" t="s">
        <v>19</v>
      </c>
      <c r="B19" s="129" t="str">
        <f>VLOOKUP($E19,УЧАСТНИКИ!$A$5:$K$778,3,FALSE)</f>
        <v>Чудин Сергей Владимирович</v>
      </c>
      <c r="C19" s="230">
        <f>VLOOKUP($E19,УЧАСТНИКИ!$A$5:$K$778,4,FALSE)</f>
        <v>31594</v>
      </c>
      <c r="D19" s="243" t="str">
        <f>VLOOKUP($E19,УЧАСТНИКИ!$A$5:$K$778,5,FALSE)</f>
        <v>Шарыповский МО</v>
      </c>
      <c r="E19" s="231" t="s">
        <v>267</v>
      </c>
      <c r="F19" s="192"/>
      <c r="G19" s="192"/>
      <c r="H19" s="192"/>
      <c r="I19" s="192"/>
      <c r="J19" s="238"/>
      <c r="K19" s="239"/>
      <c r="L19" s="239"/>
      <c r="M19" s="239"/>
      <c r="N19" s="239"/>
      <c r="O19" s="240"/>
      <c r="P19" s="240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</row>
    <row r="20" spans="1:45" s="242" customFormat="1" ht="34.950000000000003" customHeight="1" x14ac:dyDescent="0.25">
      <c r="A20" s="195" t="s">
        <v>33</v>
      </c>
      <c r="B20" s="129" t="str">
        <f>VLOOKUP($E20,УЧАСТНИКИ!$A$5:$K$778,3,FALSE)</f>
        <v>Рябцев Андрей Игоревич</v>
      </c>
      <c r="C20" s="230">
        <f>VLOOKUP($E20,УЧАСТНИКИ!$A$5:$K$778,4,FALSE)</f>
        <v>34407</v>
      </c>
      <c r="D20" s="243" t="str">
        <f>VLOOKUP($E20,УЧАСТНИКИ!$A$5:$K$778,5,FALSE)</f>
        <v>Емельяновский МО</v>
      </c>
      <c r="E20" s="231" t="s">
        <v>270</v>
      </c>
      <c r="F20" s="192"/>
      <c r="G20" s="192"/>
      <c r="H20" s="192"/>
      <c r="I20" s="192"/>
      <c r="J20" s="238"/>
      <c r="K20" s="239"/>
      <c r="L20" s="239"/>
      <c r="M20" s="239"/>
      <c r="N20" s="239"/>
      <c r="O20" s="240"/>
      <c r="P20" s="240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</row>
    <row r="21" spans="1:45" s="242" customFormat="1" ht="34.950000000000003" customHeight="1" x14ac:dyDescent="0.25">
      <c r="A21" s="195" t="s">
        <v>39</v>
      </c>
      <c r="B21" s="129" t="str">
        <f>VLOOKUP($E21,УЧАСТНИКИ!$A$5:$K$778,3,FALSE)</f>
        <v>Зюзя Алексей Викторович</v>
      </c>
      <c r="C21" s="230">
        <f>VLOOKUP($E21,УЧАСТНИКИ!$A$5:$K$778,4,FALSE)</f>
        <v>30276</v>
      </c>
      <c r="D21" s="243" t="str">
        <f>VLOOKUP($E21,УЧАСТНИКИ!$A$5:$K$778,5,FALSE)</f>
        <v>Емельяновский МО</v>
      </c>
      <c r="E21" s="231" t="s">
        <v>271</v>
      </c>
      <c r="F21" s="192"/>
      <c r="G21" s="192"/>
      <c r="H21" s="192"/>
      <c r="I21" s="192"/>
      <c r="J21" s="238"/>
      <c r="K21" s="239"/>
      <c r="L21" s="239"/>
      <c r="M21" s="239"/>
      <c r="N21" s="239"/>
      <c r="O21" s="240"/>
      <c r="P21" s="240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</row>
    <row r="22" spans="1:45" s="242" customFormat="1" ht="34.950000000000003" customHeight="1" x14ac:dyDescent="0.25">
      <c r="A22" s="195" t="s">
        <v>38</v>
      </c>
      <c r="B22" s="129" t="str">
        <f>VLOOKUP($E22,УЧАСТНИКИ!$A$5:$K$778,3,FALSE)</f>
        <v>Белоусов Анатолий Андреевич</v>
      </c>
      <c r="C22" s="230">
        <f>VLOOKUP($E22,УЧАСТНИКИ!$A$5:$K$778,4,FALSE)</f>
        <v>38305</v>
      </c>
      <c r="D22" s="243" t="str">
        <f>VLOOKUP($E22,УЧАСТНИКИ!$A$5:$K$778,5,FALSE)</f>
        <v>Канский МО</v>
      </c>
      <c r="E22" s="231" t="s">
        <v>275</v>
      </c>
      <c r="F22" s="192"/>
      <c r="G22" s="192"/>
      <c r="H22" s="192"/>
      <c r="I22" s="192"/>
      <c r="J22" s="238"/>
      <c r="K22" s="239"/>
      <c r="L22" s="239"/>
      <c r="M22" s="239"/>
      <c r="N22" s="239"/>
      <c r="O22" s="240"/>
      <c r="P22" s="240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</row>
    <row r="23" spans="1:45" s="242" customFormat="1" ht="34.950000000000003" customHeight="1" x14ac:dyDescent="0.25">
      <c r="A23" s="195" t="s">
        <v>37</v>
      </c>
      <c r="B23" s="129" t="str">
        <f>VLOOKUP($E23,УЧАСТНИКИ!$A$5:$K$778,3,FALSE)</f>
        <v>Гутников Андрей Васильевич</v>
      </c>
      <c r="C23" s="230">
        <f>VLOOKUP($E23,УЧАСТНИКИ!$A$5:$K$778,4,FALSE)</f>
        <v>38024</v>
      </c>
      <c r="D23" s="243" t="str">
        <f>VLOOKUP($E23,УЧАСТНИКИ!$A$5:$K$778,5,FALSE)</f>
        <v>Канский МО</v>
      </c>
      <c r="E23" s="231" t="s">
        <v>276</v>
      </c>
      <c r="F23" s="192"/>
      <c r="G23" s="192"/>
      <c r="H23" s="192"/>
      <c r="I23" s="192"/>
      <c r="J23" s="238"/>
      <c r="K23" s="239"/>
      <c r="L23" s="239"/>
      <c r="M23" s="239"/>
      <c r="N23" s="239"/>
      <c r="O23" s="240"/>
      <c r="P23" s="240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</row>
    <row r="24" spans="1:45" s="242" customFormat="1" ht="34.950000000000003" customHeight="1" x14ac:dyDescent="0.25">
      <c r="A24" s="195" t="s">
        <v>36</v>
      </c>
      <c r="B24" s="129" t="str">
        <f>VLOOKUP($E24,УЧАСТНИКИ!$A$5:$K$778,3,FALSE)</f>
        <v>Семенов Максим Викторович</v>
      </c>
      <c r="C24" s="230">
        <f>VLOOKUP($E24,УЧАСТНИКИ!$A$5:$K$778,4,FALSE)</f>
        <v>38049</v>
      </c>
      <c r="D24" s="243" t="str">
        <f>VLOOKUP($E24,УЧАСТНИКИ!$A$5:$K$778,5,FALSE)</f>
        <v>Бирилюсский МО</v>
      </c>
      <c r="E24" s="231" t="s">
        <v>241</v>
      </c>
      <c r="F24" s="192"/>
      <c r="G24" s="192"/>
      <c r="H24" s="192"/>
      <c r="I24" s="192"/>
      <c r="J24" s="238"/>
      <c r="K24" s="239"/>
      <c r="L24" s="239"/>
      <c r="M24" s="239"/>
      <c r="N24" s="239"/>
      <c r="O24" s="240"/>
      <c r="P24" s="240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</row>
    <row r="25" spans="1:45" s="242" customFormat="1" ht="34.950000000000003" customHeight="1" x14ac:dyDescent="0.25">
      <c r="A25" s="195" t="s">
        <v>35</v>
      </c>
      <c r="B25" s="129" t="str">
        <f>VLOOKUP($E25,УЧАСТНИКИ!$A$5:$K$778,3,FALSE)</f>
        <v>Большаков Дмитрий Вячеславович</v>
      </c>
      <c r="C25" s="230">
        <f>VLOOKUP($E25,УЧАСТНИКИ!$A$5:$K$778,4,FALSE)</f>
        <v>30071</v>
      </c>
      <c r="D25" s="243" t="str">
        <f>VLOOKUP($E25,УЧАСТНИКИ!$A$5:$K$778,5,FALSE)</f>
        <v>ГО ЗАТО г. Железногорск</v>
      </c>
      <c r="E25" s="231" t="s">
        <v>199</v>
      </c>
      <c r="F25" s="192"/>
      <c r="G25" s="192"/>
      <c r="H25" s="192"/>
      <c r="I25" s="192"/>
      <c r="J25" s="238"/>
      <c r="K25" s="239"/>
      <c r="L25" s="239"/>
      <c r="M25" s="239"/>
      <c r="N25" s="239"/>
      <c r="O25" s="240"/>
      <c r="P25" s="240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</row>
    <row r="26" spans="1:45" s="242" customFormat="1" ht="34.950000000000003" customHeight="1" x14ac:dyDescent="0.25">
      <c r="A26" s="195" t="s">
        <v>34</v>
      </c>
      <c r="B26" s="129" t="str">
        <f>VLOOKUP($E26,УЧАСТНИКИ!$A$5:$K$778,3,FALSE)</f>
        <v>Остапенко Максим Иванович</v>
      </c>
      <c r="C26" s="230">
        <f>VLOOKUP($E26,УЧАСТНИКИ!$A$5:$K$778,4,FALSE)</f>
        <v>35573</v>
      </c>
      <c r="D26" s="243" t="str">
        <f>VLOOKUP($E26,УЧАСТНИКИ!$A$5:$K$778,5,FALSE)</f>
        <v>ГО ЗАТО г. Железногорск</v>
      </c>
      <c r="E26" s="231" t="s">
        <v>205</v>
      </c>
      <c r="F26" s="192"/>
      <c r="G26" s="192"/>
      <c r="H26" s="192"/>
      <c r="I26" s="192"/>
      <c r="J26" s="238"/>
      <c r="K26" s="239"/>
      <c r="L26" s="239"/>
      <c r="M26" s="239"/>
      <c r="N26" s="239"/>
      <c r="O26" s="240"/>
      <c r="P26" s="240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</row>
    <row r="27" spans="1:45" s="242" customFormat="1" ht="34.950000000000003" customHeight="1" x14ac:dyDescent="0.25">
      <c r="A27" s="195" t="s">
        <v>46</v>
      </c>
      <c r="B27" s="129" t="str">
        <f>VLOOKUP($E27,УЧАСТНИКИ!$A$5:$K$778,3,FALSE)</f>
        <v>Беляев Артем Александрович</v>
      </c>
      <c r="C27" s="230">
        <f>VLOOKUP($E27,УЧАСТНИКИ!$A$5:$K$778,4,FALSE)</f>
        <v>36998</v>
      </c>
      <c r="D27" s="243" t="str">
        <f>VLOOKUP($E27,УЧАСТНИКИ!$A$5:$K$778,5,FALSE)</f>
        <v>Боготольский МО</v>
      </c>
      <c r="E27" s="231" t="s">
        <v>278</v>
      </c>
      <c r="F27" s="192"/>
      <c r="G27" s="192"/>
      <c r="H27" s="192"/>
      <c r="I27" s="192"/>
      <c r="J27" s="238"/>
      <c r="K27" s="239"/>
      <c r="L27" s="239"/>
      <c r="M27" s="239"/>
      <c r="N27" s="239"/>
      <c r="O27" s="240"/>
      <c r="P27" s="240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</row>
    <row r="28" spans="1:45" s="242" customFormat="1" ht="34.950000000000003" customHeight="1" x14ac:dyDescent="0.25">
      <c r="A28" s="195" t="s">
        <v>104</v>
      </c>
      <c r="B28" s="129" t="str">
        <f>VLOOKUP($E28,УЧАСТНИКИ!$A$5:$K$778,3,FALSE)</f>
        <v>Окунев Антон Евгеньевич</v>
      </c>
      <c r="C28" s="230">
        <f>VLOOKUP($E28,УЧАСТНИКИ!$A$5:$K$778,4,FALSE)</f>
        <v>34920</v>
      </c>
      <c r="D28" s="243" t="str">
        <f>VLOOKUP($E28,УЧАСТНИКИ!$A$5:$K$778,5,FALSE)</f>
        <v>Боготольский МО</v>
      </c>
      <c r="E28" s="231" t="s">
        <v>280</v>
      </c>
      <c r="F28" s="192"/>
      <c r="G28" s="192"/>
      <c r="H28" s="192"/>
      <c r="I28" s="192"/>
      <c r="J28" s="238"/>
      <c r="K28" s="239"/>
      <c r="L28" s="239"/>
      <c r="M28" s="239"/>
      <c r="N28" s="239"/>
      <c r="O28" s="240"/>
      <c r="P28" s="240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</row>
    <row r="29" spans="1:45" s="242" customFormat="1" ht="34.950000000000003" customHeight="1" x14ac:dyDescent="0.25">
      <c r="A29" s="195" t="s">
        <v>269</v>
      </c>
      <c r="B29" s="129" t="str">
        <f>VLOOKUP($E29,УЧАСТНИКИ!$A$5:$K$778,3,FALSE)</f>
        <v>Проваленко Сергей Михайлович</v>
      </c>
      <c r="C29" s="230">
        <f>VLOOKUP($E29,УЧАСТНИКИ!$A$5:$K$778,4,FALSE)</f>
        <v>32823</v>
      </c>
      <c r="D29" s="243" t="str">
        <f>VLOOKUP($E29,УЧАСТНИКИ!$A$5:$K$778,5,FALSE)</f>
        <v>Боготольский МО</v>
      </c>
      <c r="E29" s="231" t="s">
        <v>283</v>
      </c>
      <c r="F29" s="192"/>
      <c r="G29" s="192"/>
      <c r="H29" s="192"/>
      <c r="I29" s="192"/>
      <c r="J29" s="238"/>
      <c r="K29" s="239"/>
      <c r="L29" s="239"/>
      <c r="M29" s="239"/>
      <c r="N29" s="239"/>
      <c r="O29" s="240"/>
      <c r="P29" s="240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</row>
    <row r="30" spans="1:45" s="242" customFormat="1" ht="34.950000000000003" customHeight="1" x14ac:dyDescent="0.25">
      <c r="A30" s="195" t="s">
        <v>316</v>
      </c>
      <c r="B30" s="129" t="str">
        <f>VLOOKUP($E30,УЧАСТНИКИ!$A$5:$K$778,3,FALSE)</f>
        <v>Миненок Александр Анатольевич</v>
      </c>
      <c r="C30" s="230">
        <f>VLOOKUP($E30,УЧАСТНИКИ!$A$5:$K$778,4,FALSE)</f>
        <v>33569</v>
      </c>
      <c r="D30" s="243" t="str">
        <f>VLOOKUP($E30,УЧАСТНИКИ!$A$5:$K$778,5,FALSE)</f>
        <v>Назаровский МО</v>
      </c>
      <c r="E30" s="231" t="s">
        <v>287</v>
      </c>
      <c r="F30" s="192"/>
      <c r="G30" s="192"/>
      <c r="H30" s="192"/>
      <c r="I30" s="192"/>
      <c r="J30" s="238"/>
      <c r="K30" s="239"/>
      <c r="L30" s="239"/>
      <c r="M30" s="239"/>
      <c r="N30" s="239"/>
      <c r="O30" s="240"/>
      <c r="P30" s="240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</row>
    <row r="31" spans="1:45" s="242" customFormat="1" ht="34.950000000000003" customHeight="1" x14ac:dyDescent="0.25">
      <c r="A31" s="195" t="s">
        <v>317</v>
      </c>
      <c r="B31" s="129" t="str">
        <f>VLOOKUP($E31,УЧАСТНИКИ!$A$5:$K$778,3,FALSE)</f>
        <v>Ярыгин Сергей Николаевич</v>
      </c>
      <c r="C31" s="230">
        <f>VLOOKUP($E31,УЧАСТНИКИ!$A$5:$K$778,4,FALSE)</f>
        <v>31281</v>
      </c>
      <c r="D31" s="243" t="str">
        <f>VLOOKUP($E31,УЧАСТНИКИ!$A$5:$K$778,5,FALSE)</f>
        <v>Большемуртинско-Сухобузимский МО</v>
      </c>
      <c r="E31" s="231" t="s">
        <v>227</v>
      </c>
      <c r="F31" s="192"/>
      <c r="G31" s="192"/>
      <c r="H31" s="192"/>
      <c r="I31" s="192"/>
      <c r="J31" s="238"/>
      <c r="K31" s="239"/>
      <c r="L31" s="239"/>
      <c r="M31" s="239"/>
      <c r="N31" s="239"/>
      <c r="O31" s="240"/>
      <c r="P31" s="240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</row>
    <row r="32" spans="1:45" s="242" customFormat="1" ht="34.950000000000003" customHeight="1" x14ac:dyDescent="0.25">
      <c r="A32" s="195" t="s">
        <v>318</v>
      </c>
      <c r="B32" s="129" t="str">
        <f>VLOOKUP($E32,УЧАСТНИКИ!$A$5:$K$778,3,FALSE)</f>
        <v>Чижов Роман Александрович</v>
      </c>
      <c r="C32" s="230">
        <f>VLOOKUP($E32,УЧАСТНИКИ!$A$5:$K$778,4,FALSE)</f>
        <v>32033</v>
      </c>
      <c r="D32" s="243" t="str">
        <f>VLOOKUP($E32,УЧАСТНИКИ!$A$5:$K$778,5,FALSE)</f>
        <v xml:space="preserve">Богучанский МО </v>
      </c>
      <c r="E32" s="231" t="s">
        <v>293</v>
      </c>
      <c r="F32" s="192"/>
      <c r="G32" s="192"/>
      <c r="H32" s="192"/>
      <c r="I32" s="192"/>
      <c r="J32" s="238"/>
      <c r="K32" s="239"/>
      <c r="L32" s="239"/>
      <c r="M32" s="239"/>
      <c r="N32" s="239"/>
      <c r="O32" s="240"/>
      <c r="P32" s="240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</row>
    <row r="33" spans="1:45" s="242" customFormat="1" ht="34.950000000000003" customHeight="1" x14ac:dyDescent="0.25">
      <c r="A33" s="195" t="s">
        <v>319</v>
      </c>
      <c r="B33" s="129" t="str">
        <f>VLOOKUP($E33,УЧАСТНИКИ!$A$5:$K$778,3,FALSE)</f>
        <v>Круско Сергей Сергеевич</v>
      </c>
      <c r="C33" s="230">
        <f>VLOOKUP($E33,УЧАСТНИКИ!$A$5:$K$778,4,FALSE)</f>
        <v>34567</v>
      </c>
      <c r="D33" s="243" t="str">
        <f>VLOOKUP($E33,УЧАСТНИКИ!$A$5:$K$778,5,FALSE)</f>
        <v>Минусинский МО</v>
      </c>
      <c r="E33" s="231" t="s">
        <v>229</v>
      </c>
      <c r="F33" s="192"/>
      <c r="G33" s="192"/>
      <c r="H33" s="192"/>
      <c r="I33" s="192"/>
      <c r="J33" s="238"/>
      <c r="K33" s="239"/>
      <c r="L33" s="239"/>
      <c r="M33" s="239"/>
      <c r="N33" s="239"/>
      <c r="O33" s="240"/>
      <c r="P33" s="240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</row>
    <row r="34" spans="1:45" s="242" customFormat="1" ht="34.950000000000003" customHeight="1" x14ac:dyDescent="0.25">
      <c r="A34" s="195" t="s">
        <v>320</v>
      </c>
      <c r="B34" s="129" t="str">
        <f>VLOOKUP($E34,УЧАСТНИКИ!$A$5:$K$778,3,FALSE)</f>
        <v>Меньков Виктор Вячеславович</v>
      </c>
      <c r="C34" s="230">
        <f>VLOOKUP($E34,УЧАСТНИКИ!$A$5:$K$778,4,FALSE)</f>
        <v>36135</v>
      </c>
      <c r="D34" s="243" t="str">
        <f>VLOOKUP($E34,УЧАСТНИКИ!$A$5:$K$778,5,FALSE)</f>
        <v>Минусинский МО</v>
      </c>
      <c r="E34" s="231" t="s">
        <v>38</v>
      </c>
      <c r="F34" s="192"/>
      <c r="G34" s="192"/>
      <c r="H34" s="192"/>
      <c r="I34" s="192"/>
      <c r="J34" s="238"/>
      <c r="K34" s="239"/>
      <c r="L34" s="239"/>
      <c r="M34" s="239"/>
      <c r="N34" s="239"/>
      <c r="O34" s="240"/>
      <c r="P34" s="240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</row>
    <row r="35" spans="1:45" s="242" customFormat="1" ht="34.950000000000003" customHeight="1" x14ac:dyDescent="0.25">
      <c r="A35" s="195" t="s">
        <v>321</v>
      </c>
      <c r="B35" s="129" t="str">
        <f>VLOOKUP($E35,УЧАСТНИКИ!$A$5:$K$778,3,FALSE)</f>
        <v>Ковалев Павел Викторович</v>
      </c>
      <c r="C35" s="230">
        <f>VLOOKUP($E35,УЧАСТНИКИ!$A$5:$K$778,4,FALSE)</f>
        <v>27232</v>
      </c>
      <c r="D35" s="243" t="str">
        <f>VLOOKUP($E35,УЧАСТНИКИ!$A$5:$K$778,5,FALSE)</f>
        <v>Енисейский МО</v>
      </c>
      <c r="E35" s="231" t="s">
        <v>358</v>
      </c>
      <c r="F35" s="192"/>
      <c r="G35" s="192"/>
      <c r="H35" s="192"/>
      <c r="I35" s="192"/>
      <c r="J35" s="238"/>
      <c r="K35" s="239"/>
      <c r="L35" s="239"/>
      <c r="M35" s="239"/>
      <c r="N35" s="239"/>
      <c r="O35" s="240"/>
      <c r="P35" s="240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</row>
    <row r="36" spans="1:45" s="242" customFormat="1" ht="34.950000000000003" customHeight="1" x14ac:dyDescent="0.25">
      <c r="A36" s="195" t="s">
        <v>322</v>
      </c>
      <c r="B36" s="129" t="str">
        <f>VLOOKUP($E36,УЧАСТНИКИ!$A$5:$K$778,3,FALSE)</f>
        <v>Жуков Александр Анатольевич</v>
      </c>
      <c r="C36" s="230">
        <f>VLOOKUP($E36,УЧАСТНИКИ!$A$5:$K$778,4,FALSE)</f>
        <v>29181</v>
      </c>
      <c r="D36" s="243" t="str">
        <f>VLOOKUP($E36,УЧАСТНИКИ!$A$5:$K$778,5,FALSE)</f>
        <v>Северо-Енисейский МО</v>
      </c>
      <c r="E36" s="231" t="s">
        <v>338</v>
      </c>
      <c r="F36" s="192"/>
      <c r="G36" s="192"/>
      <c r="H36" s="192"/>
      <c r="I36" s="192"/>
      <c r="J36" s="238"/>
      <c r="K36" s="239"/>
      <c r="L36" s="239"/>
      <c r="M36" s="239"/>
      <c r="N36" s="239"/>
      <c r="O36" s="240"/>
      <c r="P36" s="240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</row>
    <row r="37" spans="1:45" s="242" customFormat="1" ht="34.950000000000003" customHeight="1" x14ac:dyDescent="0.25">
      <c r="A37" s="195" t="s">
        <v>323</v>
      </c>
      <c r="B37" s="129" t="e">
        <f>VLOOKUP($E37,УЧАСТНИКИ!$A$5:$K$778,3,FALSE)</f>
        <v>#N/A</v>
      </c>
      <c r="C37" s="230" t="e">
        <f>VLOOKUP($E37,УЧАСТНИКИ!$A$5:$K$778,4,FALSE)</f>
        <v>#N/A</v>
      </c>
      <c r="D37" s="243" t="e">
        <f>VLOOKUP($E37,УЧАСТНИКИ!$A$5:$K$778,5,FALSE)</f>
        <v>#N/A</v>
      </c>
      <c r="E37" s="231"/>
      <c r="F37" s="192"/>
      <c r="G37" s="192"/>
      <c r="H37" s="192"/>
      <c r="I37" s="192"/>
      <c r="J37" s="238"/>
      <c r="K37" s="239"/>
      <c r="L37" s="239"/>
      <c r="M37" s="239"/>
      <c r="N37" s="239"/>
      <c r="O37" s="240"/>
      <c r="P37" s="240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</row>
    <row r="38" spans="1:45" s="242" customFormat="1" ht="34.950000000000003" customHeight="1" x14ac:dyDescent="0.25">
      <c r="A38" s="195" t="s">
        <v>324</v>
      </c>
      <c r="B38" s="129" t="e">
        <f>VLOOKUP($E38,УЧАСТНИКИ!$A$5:$K$778,3,FALSE)</f>
        <v>#N/A</v>
      </c>
      <c r="C38" s="230" t="e">
        <f>VLOOKUP($E38,УЧАСТНИКИ!$A$5:$K$778,4,FALSE)</f>
        <v>#N/A</v>
      </c>
      <c r="D38" s="243" t="e">
        <f>VLOOKUP($E38,УЧАСТНИКИ!$A$5:$K$778,5,FALSE)</f>
        <v>#N/A</v>
      </c>
      <c r="E38" s="231"/>
      <c r="F38" s="192"/>
      <c r="G38" s="192"/>
      <c r="H38" s="192"/>
      <c r="I38" s="192"/>
      <c r="J38" s="238"/>
      <c r="K38" s="239"/>
      <c r="L38" s="239"/>
      <c r="M38" s="239"/>
      <c r="N38" s="239"/>
      <c r="O38" s="240"/>
      <c r="P38" s="240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</row>
    <row r="39" spans="1:45" s="242" customFormat="1" ht="34.950000000000003" customHeight="1" x14ac:dyDescent="0.25">
      <c r="A39" s="195" t="s">
        <v>325</v>
      </c>
      <c r="B39" s="129" t="e">
        <f>VLOOKUP($E39,УЧАСТНИКИ!$A$5:$K$778,3,FALSE)</f>
        <v>#N/A</v>
      </c>
      <c r="C39" s="230" t="e">
        <f>VLOOKUP($E39,УЧАСТНИКИ!$A$5:$K$778,4,FALSE)</f>
        <v>#N/A</v>
      </c>
      <c r="D39" s="243" t="e">
        <f>VLOOKUP($E39,УЧАСТНИКИ!$A$5:$K$778,5,FALSE)</f>
        <v>#N/A</v>
      </c>
      <c r="E39" s="231"/>
      <c r="F39" s="192"/>
      <c r="G39" s="192"/>
      <c r="H39" s="192"/>
      <c r="I39" s="192"/>
      <c r="J39" s="238"/>
      <c r="K39" s="239"/>
      <c r="L39" s="239"/>
      <c r="M39" s="239"/>
      <c r="N39" s="239"/>
      <c r="O39" s="240"/>
      <c r="P39" s="240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</row>
    <row r="40" spans="1:45" s="242" customFormat="1" ht="34.950000000000003" customHeight="1" x14ac:dyDescent="0.25">
      <c r="A40" s="195" t="s">
        <v>326</v>
      </c>
      <c r="B40" s="129" t="e">
        <f>VLOOKUP($E40,УЧАСТНИКИ!$A$5:$K$778,3,FALSE)</f>
        <v>#N/A</v>
      </c>
      <c r="C40" s="230" t="e">
        <f>VLOOKUP($E40,УЧАСТНИКИ!$A$5:$K$778,4,FALSE)</f>
        <v>#N/A</v>
      </c>
      <c r="D40" s="243" t="e">
        <f>VLOOKUP($E40,УЧАСТНИКИ!$A$5:$K$778,5,FALSE)</f>
        <v>#N/A</v>
      </c>
      <c r="E40" s="231"/>
      <c r="F40" s="192"/>
      <c r="G40" s="192"/>
      <c r="H40" s="192"/>
      <c r="I40" s="192"/>
      <c r="J40" s="238"/>
      <c r="K40" s="239"/>
      <c r="L40" s="239"/>
      <c r="M40" s="239"/>
      <c r="N40" s="239"/>
      <c r="O40" s="240"/>
      <c r="P40" s="240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</row>
    <row r="41" spans="1:45" collapsed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</row>
    <row r="42" spans="1:45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</row>
    <row r="43" spans="1:45" x14ac:dyDescent="0.25">
      <c r="A43" s="56" t="s">
        <v>1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</row>
    <row r="44" spans="1:45" x14ac:dyDescent="0.25">
      <c r="A44" s="56" t="s">
        <v>2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</row>
    <row r="45" spans="1:45" x14ac:dyDescent="0.25">
      <c r="A45" s="54" t="s">
        <v>3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</row>
    <row r="46" spans="1:45" ht="15.6" x14ac:dyDescent="0.3">
      <c r="A46" s="3"/>
      <c r="B46" s="1"/>
      <c r="C46" s="1"/>
      <c r="D46" s="1"/>
      <c r="E46" s="3"/>
      <c r="F46" s="3"/>
      <c r="G46" s="3"/>
      <c r="H46" s="3"/>
      <c r="I46" s="3"/>
      <c r="J46" s="1"/>
    </row>
    <row r="47" spans="1:45" ht="15.6" x14ac:dyDescent="0.3">
      <c r="A47" s="3"/>
      <c r="B47" s="1"/>
      <c r="C47" s="1"/>
      <c r="D47" s="1"/>
      <c r="E47" s="3"/>
      <c r="F47" s="3"/>
      <c r="G47" s="3"/>
      <c r="H47" s="3"/>
      <c r="I47" s="3"/>
      <c r="J47" s="1"/>
    </row>
    <row r="48" spans="1:45" ht="15.6" hidden="1" x14ac:dyDescent="0.3">
      <c r="A48" s="3"/>
      <c r="B48" s="1"/>
      <c r="C48" s="1"/>
      <c r="D48" s="1"/>
      <c r="E48" s="3"/>
      <c r="F48" s="3"/>
      <c r="G48" s="3"/>
      <c r="H48" s="3"/>
      <c r="I48" s="3"/>
      <c r="J48" s="1"/>
    </row>
  </sheetData>
  <mergeCells count="18">
    <mergeCell ref="N11:N12"/>
    <mergeCell ref="D8:I8"/>
    <mergeCell ref="L8:N8"/>
    <mergeCell ref="A11:A12"/>
    <mergeCell ref="B11:B12"/>
    <mergeCell ref="C11:C12"/>
    <mergeCell ref="D11:D12"/>
    <mergeCell ref="E11:E12"/>
    <mergeCell ref="F11:H11"/>
    <mergeCell ref="I11:I12"/>
    <mergeCell ref="J11:L11"/>
    <mergeCell ref="M11:M12"/>
    <mergeCell ref="G9:N9"/>
    <mergeCell ref="A1:N1"/>
    <mergeCell ref="A2:N2"/>
    <mergeCell ref="A4:N4"/>
    <mergeCell ref="A5:N5"/>
    <mergeCell ref="L6:M6"/>
  </mergeCells>
  <printOptions horizontalCentered="1"/>
  <pageMargins left="0" right="0" top="0.9055118110236221" bottom="0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BJ1457"/>
  <sheetViews>
    <sheetView topLeftCell="A28" zoomScale="106" zoomScaleNormal="106" workbookViewId="0">
      <selection activeCell="D1" sqref="D1:D1048576"/>
    </sheetView>
  </sheetViews>
  <sheetFormatPr defaultColWidth="9.109375" defaultRowHeight="15.6" x14ac:dyDescent="0.3"/>
  <cols>
    <col min="1" max="1" width="6.88671875" style="95" customWidth="1"/>
    <col min="2" max="2" width="6.44140625" style="68" hidden="1" customWidth="1"/>
    <col min="3" max="3" width="40.77734375" style="68" customWidth="1"/>
    <col min="4" max="4" width="12.6640625" style="99" hidden="1" customWidth="1"/>
    <col min="5" max="5" width="40.77734375" style="84" customWidth="1"/>
    <col min="6" max="6" width="9.88671875" style="68" hidden="1" customWidth="1"/>
    <col min="7" max="7" width="10.5546875" style="68" hidden="1" customWidth="1"/>
    <col min="8" max="8" width="7.33203125" style="103" hidden="1" customWidth="1"/>
    <col min="9" max="9" width="5" style="68" hidden="1" customWidth="1"/>
    <col min="10" max="10" width="53.6640625" style="120" hidden="1" customWidth="1"/>
    <col min="11" max="11" width="6.77734375" style="109" customWidth="1"/>
    <col min="12" max="15" width="9.109375" style="107"/>
    <col min="16" max="16" width="31.6640625" style="107" customWidth="1"/>
    <col min="17" max="62" width="9.109375" style="107"/>
    <col min="63" max="16384" width="9.109375" style="12"/>
  </cols>
  <sheetData>
    <row r="1" spans="1:62" x14ac:dyDescent="0.3">
      <c r="A1" s="92"/>
      <c r="B1" s="137"/>
      <c r="C1" s="137"/>
      <c r="D1" s="98"/>
      <c r="E1" s="148"/>
      <c r="F1" s="65"/>
      <c r="G1" s="65"/>
      <c r="H1" s="140"/>
      <c r="I1" s="65"/>
      <c r="J1" s="114"/>
      <c r="L1" s="121"/>
      <c r="M1" s="109"/>
      <c r="N1" s="109"/>
    </row>
    <row r="2" spans="1:62" x14ac:dyDescent="0.3">
      <c r="A2" s="92"/>
      <c r="B2" s="137"/>
      <c r="C2" s="137"/>
      <c r="D2" s="98"/>
      <c r="E2" s="148"/>
      <c r="F2" s="65"/>
      <c r="G2" s="65"/>
      <c r="H2" s="140"/>
      <c r="I2" s="65"/>
      <c r="J2" s="114"/>
      <c r="L2" s="121"/>
      <c r="M2" s="109"/>
      <c r="N2" s="109"/>
    </row>
    <row r="3" spans="1:62" ht="16.2" thickBot="1" x14ac:dyDescent="0.35">
      <c r="A3" s="93"/>
      <c r="B3" s="64"/>
      <c r="C3" s="64"/>
      <c r="D3" s="218"/>
      <c r="E3" s="70"/>
      <c r="F3" s="64"/>
      <c r="G3" s="64"/>
      <c r="H3" s="97"/>
      <c r="I3" s="64"/>
      <c r="J3" s="115"/>
      <c r="L3" s="121"/>
      <c r="M3" s="109"/>
      <c r="N3" s="109"/>
    </row>
    <row r="4" spans="1:62" s="21" customFormat="1" ht="39.9" customHeight="1" thickBot="1" x14ac:dyDescent="0.3">
      <c r="A4" s="207" t="s">
        <v>121</v>
      </c>
      <c r="B4" s="208" t="s">
        <v>10</v>
      </c>
      <c r="C4" s="165" t="s">
        <v>112</v>
      </c>
      <c r="D4" s="219" t="s">
        <v>122</v>
      </c>
      <c r="E4" s="206" t="s">
        <v>41</v>
      </c>
      <c r="F4" s="209" t="s">
        <v>9</v>
      </c>
      <c r="G4" s="209" t="s">
        <v>41</v>
      </c>
      <c r="H4" s="210"/>
      <c r="I4" s="209"/>
      <c r="J4" s="211"/>
      <c r="K4" s="212"/>
      <c r="L4" s="213"/>
      <c r="M4" s="212"/>
      <c r="N4" s="212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</row>
    <row r="5" spans="1:62" s="51" customFormat="1" ht="15" customHeight="1" x14ac:dyDescent="0.3">
      <c r="A5" s="193" t="s">
        <v>290</v>
      </c>
      <c r="B5" s="137"/>
      <c r="C5" s="143" t="s">
        <v>143</v>
      </c>
      <c r="D5" s="215">
        <v>34410</v>
      </c>
      <c r="E5" s="224" t="s">
        <v>126</v>
      </c>
      <c r="F5" s="137"/>
      <c r="G5" s="137"/>
      <c r="H5" s="142"/>
      <c r="I5" s="137"/>
      <c r="J5" s="141"/>
      <c r="K5" s="138"/>
      <c r="L5" s="122"/>
      <c r="M5" s="138"/>
      <c r="N5" s="138"/>
    </row>
    <row r="6" spans="1:62" s="51" customFormat="1" x14ac:dyDescent="0.3">
      <c r="A6" s="193" t="s">
        <v>291</v>
      </c>
      <c r="B6" s="137"/>
      <c r="C6" s="137" t="s">
        <v>144</v>
      </c>
      <c r="D6" s="98">
        <v>38937</v>
      </c>
      <c r="E6" s="224" t="s">
        <v>126</v>
      </c>
      <c r="F6" s="137"/>
      <c r="G6" s="137"/>
      <c r="H6" s="140"/>
      <c r="I6" s="137"/>
      <c r="J6" s="137"/>
      <c r="K6" s="138"/>
      <c r="L6" s="122"/>
      <c r="M6" s="138"/>
      <c r="N6" s="139"/>
    </row>
    <row r="7" spans="1:62" s="51" customFormat="1" x14ac:dyDescent="0.3">
      <c r="A7" s="193" t="s">
        <v>292</v>
      </c>
      <c r="B7" s="137"/>
      <c r="C7" s="137" t="s">
        <v>145</v>
      </c>
      <c r="D7" s="98">
        <v>39013</v>
      </c>
      <c r="E7" s="224" t="s">
        <v>126</v>
      </c>
      <c r="F7" s="137"/>
      <c r="G7" s="137"/>
      <c r="H7" s="144"/>
      <c r="I7" s="137"/>
      <c r="J7" s="146"/>
      <c r="K7" s="138"/>
      <c r="L7" s="122"/>
      <c r="M7" s="138"/>
      <c r="N7" s="138"/>
    </row>
    <row r="8" spans="1:62" s="51" customFormat="1" x14ac:dyDescent="0.3">
      <c r="A8" s="193" t="s">
        <v>293</v>
      </c>
      <c r="B8" s="137"/>
      <c r="C8" s="141" t="s">
        <v>146</v>
      </c>
      <c r="D8" s="98">
        <v>32033</v>
      </c>
      <c r="E8" s="224" t="s">
        <v>126</v>
      </c>
      <c r="F8" s="137"/>
      <c r="G8" s="137"/>
      <c r="H8" s="142"/>
      <c r="I8" s="137"/>
      <c r="J8" s="141"/>
      <c r="K8" s="138"/>
      <c r="L8" s="122"/>
      <c r="M8" s="138"/>
      <c r="N8" s="139"/>
    </row>
    <row r="9" spans="1:62" s="51" customFormat="1" x14ac:dyDescent="0.3">
      <c r="A9" s="193" t="s">
        <v>294</v>
      </c>
      <c r="B9" s="137"/>
      <c r="C9" s="141" t="s">
        <v>147</v>
      </c>
      <c r="D9" s="98">
        <v>30652</v>
      </c>
      <c r="E9" s="224" t="s">
        <v>126</v>
      </c>
      <c r="F9" s="137"/>
      <c r="G9" s="137"/>
      <c r="H9" s="144"/>
      <c r="I9" s="137"/>
      <c r="J9" s="141"/>
      <c r="K9" s="138"/>
      <c r="L9" s="122"/>
      <c r="M9" s="138"/>
      <c r="N9" s="139"/>
    </row>
    <row r="10" spans="1:62" s="51" customFormat="1" x14ac:dyDescent="0.3">
      <c r="A10" s="193" t="s">
        <v>295</v>
      </c>
      <c r="B10" s="137"/>
      <c r="C10" s="141" t="s">
        <v>148</v>
      </c>
      <c r="D10" s="98">
        <v>35813</v>
      </c>
      <c r="E10" s="224" t="s">
        <v>126</v>
      </c>
      <c r="F10" s="137"/>
      <c r="G10" s="137"/>
      <c r="H10" s="142"/>
      <c r="I10" s="137"/>
      <c r="J10" s="137"/>
      <c r="K10" s="138"/>
      <c r="L10" s="122"/>
      <c r="M10" s="138"/>
      <c r="N10" s="139"/>
    </row>
    <row r="11" spans="1:62" s="51" customFormat="1" x14ac:dyDescent="0.3">
      <c r="A11" s="193"/>
      <c r="B11" s="137"/>
      <c r="C11" s="141"/>
      <c r="D11" s="98"/>
      <c r="E11" s="224"/>
      <c r="F11" s="137"/>
      <c r="G11" s="137"/>
      <c r="H11" s="142"/>
      <c r="I11" s="137"/>
      <c r="J11" s="137"/>
      <c r="K11" s="138"/>
      <c r="L11" s="122"/>
      <c r="M11" s="138"/>
      <c r="N11" s="139"/>
    </row>
    <row r="12" spans="1:62" s="51" customFormat="1" x14ac:dyDescent="0.3">
      <c r="A12" s="193" t="s">
        <v>297</v>
      </c>
      <c r="B12" s="137"/>
      <c r="C12" s="137" t="s">
        <v>149</v>
      </c>
      <c r="D12" s="98">
        <v>34467</v>
      </c>
      <c r="E12" s="226" t="s">
        <v>133</v>
      </c>
      <c r="F12" s="137"/>
      <c r="G12" s="137"/>
      <c r="H12" s="140"/>
      <c r="I12" s="137"/>
      <c r="J12" s="141"/>
      <c r="K12" s="138"/>
      <c r="L12" s="122"/>
      <c r="M12" s="138"/>
      <c r="N12" s="139"/>
    </row>
    <row r="13" spans="1:62" s="51" customFormat="1" x14ac:dyDescent="0.3">
      <c r="A13" s="193" t="s">
        <v>296</v>
      </c>
      <c r="B13" s="137"/>
      <c r="C13" s="141" t="s">
        <v>150</v>
      </c>
      <c r="D13" s="98">
        <v>33424</v>
      </c>
      <c r="E13" s="226" t="s">
        <v>133</v>
      </c>
      <c r="F13" s="137"/>
      <c r="G13" s="137"/>
      <c r="H13" s="142"/>
      <c r="I13" s="137"/>
      <c r="J13" s="137"/>
      <c r="K13" s="138"/>
      <c r="L13" s="122"/>
      <c r="M13" s="138"/>
      <c r="N13" s="139"/>
    </row>
    <row r="14" spans="1:62" s="51" customFormat="1" x14ac:dyDescent="0.3">
      <c r="A14" s="193"/>
      <c r="B14" s="137"/>
      <c r="C14" s="141"/>
      <c r="D14" s="98"/>
      <c r="E14" s="226"/>
      <c r="F14" s="137"/>
      <c r="G14" s="137"/>
      <c r="H14" s="142"/>
      <c r="I14" s="137"/>
      <c r="J14" s="137"/>
      <c r="K14" s="138"/>
      <c r="L14" s="122"/>
      <c r="M14" s="138"/>
      <c r="N14" s="139"/>
    </row>
    <row r="15" spans="1:62" s="51" customFormat="1" x14ac:dyDescent="0.3">
      <c r="A15" s="193" t="s">
        <v>310</v>
      </c>
      <c r="B15" s="137"/>
      <c r="C15" s="137" t="s">
        <v>152</v>
      </c>
      <c r="D15" s="98">
        <v>39568</v>
      </c>
      <c r="E15" s="223" t="s">
        <v>151</v>
      </c>
      <c r="F15" s="137"/>
      <c r="G15" s="137"/>
      <c r="H15" s="140"/>
      <c r="I15" s="137"/>
      <c r="J15" s="137"/>
      <c r="K15" s="138"/>
      <c r="L15" s="122"/>
      <c r="M15" s="138"/>
      <c r="N15" s="139"/>
    </row>
    <row r="16" spans="1:62" s="51" customFormat="1" x14ac:dyDescent="0.3">
      <c r="A16" s="193" t="s">
        <v>311</v>
      </c>
      <c r="B16" s="137"/>
      <c r="C16" s="137" t="s">
        <v>153</v>
      </c>
      <c r="D16" s="98">
        <v>39568</v>
      </c>
      <c r="E16" s="223" t="s">
        <v>151</v>
      </c>
      <c r="F16" s="137"/>
      <c r="G16" s="137"/>
      <c r="H16" s="140"/>
      <c r="I16" s="137"/>
      <c r="J16" s="137"/>
      <c r="K16" s="138"/>
      <c r="L16" s="122"/>
      <c r="M16" s="138"/>
      <c r="N16" s="139"/>
    </row>
    <row r="17" spans="1:14" s="51" customFormat="1" x14ac:dyDescent="0.3">
      <c r="A17" s="193" t="s">
        <v>312</v>
      </c>
      <c r="B17" s="137"/>
      <c r="C17" s="143" t="s">
        <v>154</v>
      </c>
      <c r="D17" s="215">
        <v>29440</v>
      </c>
      <c r="E17" s="223" t="s">
        <v>151</v>
      </c>
      <c r="F17" s="137"/>
      <c r="G17" s="137"/>
      <c r="H17" s="144"/>
      <c r="I17" s="137"/>
      <c r="J17" s="141"/>
      <c r="K17" s="138"/>
      <c r="L17" s="122"/>
      <c r="M17" s="138"/>
      <c r="N17" s="139"/>
    </row>
    <row r="18" spans="1:14" s="51" customFormat="1" x14ac:dyDescent="0.3">
      <c r="A18" s="193" t="s">
        <v>313</v>
      </c>
      <c r="B18" s="137"/>
      <c r="C18" s="137" t="s">
        <v>155</v>
      </c>
      <c r="D18" s="98">
        <v>39092</v>
      </c>
      <c r="E18" s="223" t="s">
        <v>151</v>
      </c>
      <c r="F18" s="137"/>
      <c r="G18" s="137"/>
      <c r="H18" s="140"/>
      <c r="I18" s="137"/>
      <c r="J18" s="137"/>
      <c r="K18" s="138"/>
      <c r="L18" s="122"/>
      <c r="M18" s="138"/>
      <c r="N18" s="139"/>
    </row>
    <row r="19" spans="1:14" s="51" customFormat="1" x14ac:dyDescent="0.3">
      <c r="A19" s="193" t="s">
        <v>314</v>
      </c>
      <c r="B19" s="137"/>
      <c r="C19" s="143" t="s">
        <v>156</v>
      </c>
      <c r="D19" s="215">
        <v>37631</v>
      </c>
      <c r="E19" s="223" t="s">
        <v>151</v>
      </c>
      <c r="F19" s="137"/>
      <c r="G19" s="137"/>
      <c r="H19" s="142"/>
      <c r="I19" s="137"/>
      <c r="J19" s="137"/>
      <c r="K19" s="138"/>
      <c r="L19" s="122"/>
      <c r="M19" s="138"/>
      <c r="N19" s="139"/>
    </row>
    <row r="20" spans="1:14" s="51" customFormat="1" x14ac:dyDescent="0.3">
      <c r="A20" s="193" t="s">
        <v>315</v>
      </c>
      <c r="B20" s="137"/>
      <c r="C20" s="141" t="s">
        <v>157</v>
      </c>
      <c r="D20" s="98">
        <v>38787</v>
      </c>
      <c r="E20" s="223" t="s">
        <v>151</v>
      </c>
      <c r="F20" s="137"/>
      <c r="G20" s="137"/>
      <c r="H20" s="144"/>
      <c r="I20" s="137"/>
      <c r="J20" s="143"/>
      <c r="K20" s="138"/>
      <c r="L20" s="122"/>
      <c r="M20" s="138"/>
      <c r="N20" s="139"/>
    </row>
    <row r="21" spans="1:14" s="51" customFormat="1" x14ac:dyDescent="0.3">
      <c r="A21" s="193"/>
      <c r="B21" s="137"/>
      <c r="C21" s="141"/>
      <c r="D21" s="98"/>
      <c r="E21" s="223"/>
      <c r="F21" s="137"/>
      <c r="G21" s="137"/>
      <c r="H21" s="144"/>
      <c r="I21" s="137"/>
      <c r="J21" s="143"/>
      <c r="K21" s="138"/>
      <c r="L21" s="122"/>
      <c r="M21" s="138"/>
      <c r="N21" s="139"/>
    </row>
    <row r="22" spans="1:14" s="51" customFormat="1" x14ac:dyDescent="0.3">
      <c r="A22" s="193" t="s">
        <v>284</v>
      </c>
      <c r="B22" s="137"/>
      <c r="C22" s="141" t="s">
        <v>158</v>
      </c>
      <c r="D22" s="98">
        <v>36481</v>
      </c>
      <c r="E22" s="223" t="s">
        <v>137</v>
      </c>
      <c r="F22" s="137"/>
      <c r="G22" s="137"/>
      <c r="H22" s="144"/>
      <c r="I22" s="137"/>
      <c r="J22" s="141"/>
      <c r="K22" s="138"/>
      <c r="L22" s="122"/>
      <c r="M22" s="138"/>
      <c r="N22" s="139"/>
    </row>
    <row r="23" spans="1:14" s="51" customFormat="1" x14ac:dyDescent="0.3">
      <c r="A23" s="193" t="s">
        <v>285</v>
      </c>
      <c r="B23" s="137"/>
      <c r="C23" s="141" t="s">
        <v>159</v>
      </c>
      <c r="D23" s="98">
        <v>39534</v>
      </c>
      <c r="E23" s="223" t="s">
        <v>137</v>
      </c>
      <c r="F23" s="137"/>
      <c r="G23" s="137"/>
      <c r="H23" s="142"/>
      <c r="I23" s="137"/>
      <c r="J23" s="141"/>
      <c r="K23" s="138"/>
      <c r="L23" s="122"/>
      <c r="M23" s="138"/>
      <c r="N23" s="139"/>
    </row>
    <row r="24" spans="1:14" s="51" customFormat="1" x14ac:dyDescent="0.3">
      <c r="A24" s="193" t="s">
        <v>286</v>
      </c>
      <c r="B24" s="137"/>
      <c r="C24" s="143" t="s">
        <v>160</v>
      </c>
      <c r="D24" s="215">
        <v>37119</v>
      </c>
      <c r="E24" s="223" t="s">
        <v>137</v>
      </c>
      <c r="F24" s="137"/>
      <c r="G24" s="137"/>
      <c r="H24" s="142"/>
      <c r="I24" s="137"/>
      <c r="J24" s="137"/>
      <c r="K24" s="138"/>
      <c r="L24" s="122"/>
      <c r="M24" s="138"/>
      <c r="N24" s="139"/>
    </row>
    <row r="25" spans="1:14" s="51" customFormat="1" x14ac:dyDescent="0.3">
      <c r="A25" s="193" t="s">
        <v>287</v>
      </c>
      <c r="B25" s="137"/>
      <c r="C25" s="141" t="s">
        <v>161</v>
      </c>
      <c r="D25" s="98">
        <v>33569</v>
      </c>
      <c r="E25" s="223" t="s">
        <v>137</v>
      </c>
      <c r="F25" s="137"/>
      <c r="G25" s="137"/>
      <c r="H25" s="142"/>
      <c r="I25" s="137"/>
      <c r="J25" s="143"/>
      <c r="K25" s="138"/>
      <c r="L25" s="122"/>
      <c r="M25" s="138"/>
      <c r="N25" s="138"/>
    </row>
    <row r="26" spans="1:14" s="51" customFormat="1" x14ac:dyDescent="0.3">
      <c r="A26" s="193" t="s">
        <v>288</v>
      </c>
      <c r="B26" s="137"/>
      <c r="C26" s="145" t="s">
        <v>162</v>
      </c>
      <c r="D26" s="217">
        <v>39519</v>
      </c>
      <c r="E26" s="223" t="s">
        <v>137</v>
      </c>
      <c r="F26" s="137"/>
      <c r="G26" s="137"/>
      <c r="H26" s="140"/>
      <c r="I26" s="137"/>
      <c r="J26" s="137"/>
      <c r="K26" s="138"/>
      <c r="L26" s="122"/>
      <c r="M26" s="138"/>
      <c r="N26" s="139"/>
    </row>
    <row r="27" spans="1:14" s="51" customFormat="1" x14ac:dyDescent="0.3">
      <c r="A27" s="193" t="s">
        <v>289</v>
      </c>
      <c r="B27" s="137"/>
      <c r="C27" s="141" t="s">
        <v>163</v>
      </c>
      <c r="D27" s="98">
        <v>37735</v>
      </c>
      <c r="E27" s="223" t="s">
        <v>137</v>
      </c>
      <c r="F27" s="137"/>
      <c r="G27" s="137"/>
      <c r="H27" s="144"/>
      <c r="I27" s="137"/>
      <c r="J27" s="137"/>
      <c r="K27" s="138"/>
      <c r="L27" s="122"/>
      <c r="M27" s="138"/>
      <c r="N27" s="139"/>
    </row>
    <row r="28" spans="1:14" s="51" customFormat="1" x14ac:dyDescent="0.3">
      <c r="A28" s="193"/>
      <c r="B28" s="137"/>
      <c r="C28" s="141"/>
      <c r="D28" s="98"/>
      <c r="E28" s="223"/>
      <c r="F28" s="137"/>
      <c r="G28" s="137"/>
      <c r="H28" s="144"/>
      <c r="I28" s="137"/>
      <c r="J28" s="137"/>
      <c r="K28" s="138"/>
      <c r="L28" s="122"/>
      <c r="M28" s="138"/>
      <c r="N28" s="139"/>
    </row>
    <row r="29" spans="1:14" s="51" customFormat="1" x14ac:dyDescent="0.3">
      <c r="A29" s="193" t="s">
        <v>278</v>
      </c>
      <c r="B29" s="137"/>
      <c r="C29" s="137" t="s">
        <v>164</v>
      </c>
      <c r="D29" s="98">
        <v>36998</v>
      </c>
      <c r="E29" s="223" t="s">
        <v>125</v>
      </c>
      <c r="F29" s="137"/>
      <c r="G29" s="137"/>
      <c r="H29" s="140"/>
      <c r="I29" s="137"/>
      <c r="J29" s="141"/>
      <c r="K29" s="138"/>
      <c r="L29" s="122"/>
      <c r="M29" s="138"/>
      <c r="N29" s="139"/>
    </row>
    <row r="30" spans="1:14" s="51" customFormat="1" x14ac:dyDescent="0.3">
      <c r="A30" s="193" t="s">
        <v>279</v>
      </c>
      <c r="B30" s="137"/>
      <c r="C30" s="147" t="s">
        <v>165</v>
      </c>
      <c r="D30" s="217">
        <v>37265</v>
      </c>
      <c r="E30" s="223" t="s">
        <v>125</v>
      </c>
      <c r="F30" s="137"/>
      <c r="G30" s="137"/>
      <c r="H30" s="142"/>
      <c r="I30" s="137"/>
      <c r="J30" s="149"/>
      <c r="K30" s="138"/>
      <c r="L30" s="122"/>
      <c r="M30" s="138"/>
      <c r="N30" s="138"/>
    </row>
    <row r="31" spans="1:14" s="51" customFormat="1" x14ac:dyDescent="0.3">
      <c r="A31" s="193" t="s">
        <v>280</v>
      </c>
      <c r="B31" s="137"/>
      <c r="C31" s="141" t="s">
        <v>166</v>
      </c>
      <c r="D31" s="215">
        <v>34920</v>
      </c>
      <c r="E31" s="223" t="s">
        <v>125</v>
      </c>
      <c r="F31" s="137"/>
      <c r="G31" s="137"/>
      <c r="H31" s="144"/>
      <c r="I31" s="137"/>
      <c r="J31" s="141"/>
      <c r="K31" s="138"/>
      <c r="L31" s="122"/>
      <c r="M31" s="138"/>
      <c r="N31" s="139"/>
    </row>
    <row r="32" spans="1:14" s="51" customFormat="1" x14ac:dyDescent="0.3">
      <c r="A32" s="193" t="s">
        <v>281</v>
      </c>
      <c r="B32" s="137"/>
      <c r="C32" s="143" t="s">
        <v>167</v>
      </c>
      <c r="D32" s="98">
        <v>35229</v>
      </c>
      <c r="E32" s="223" t="s">
        <v>125</v>
      </c>
      <c r="F32" s="137"/>
      <c r="G32" s="137"/>
      <c r="H32" s="144"/>
      <c r="I32" s="137"/>
      <c r="J32" s="141"/>
      <c r="K32" s="138"/>
      <c r="L32" s="122"/>
      <c r="M32" s="138"/>
      <c r="N32" s="139"/>
    </row>
    <row r="33" spans="1:14" s="51" customFormat="1" x14ac:dyDescent="0.3">
      <c r="A33" s="193" t="s">
        <v>282</v>
      </c>
      <c r="B33" s="137"/>
      <c r="C33" s="141" t="s">
        <v>168</v>
      </c>
      <c r="D33" s="98">
        <v>36807</v>
      </c>
      <c r="E33" s="223" t="s">
        <v>125</v>
      </c>
      <c r="F33" s="137"/>
      <c r="G33" s="137"/>
      <c r="H33" s="140"/>
      <c r="I33" s="137"/>
      <c r="J33" s="137"/>
      <c r="K33" s="138"/>
      <c r="L33" s="122"/>
      <c r="M33" s="138"/>
      <c r="N33" s="139"/>
    </row>
    <row r="34" spans="1:14" s="51" customFormat="1" x14ac:dyDescent="0.3">
      <c r="A34" s="193" t="s">
        <v>283</v>
      </c>
      <c r="B34" s="137"/>
      <c r="C34" s="137" t="s">
        <v>169</v>
      </c>
      <c r="D34" s="98">
        <v>32823</v>
      </c>
      <c r="E34" s="223" t="s">
        <v>125</v>
      </c>
      <c r="F34" s="137"/>
      <c r="G34" s="137"/>
      <c r="H34" s="140"/>
      <c r="I34" s="137"/>
      <c r="J34" s="137"/>
      <c r="K34" s="138"/>
      <c r="L34" s="122"/>
      <c r="M34" s="138"/>
      <c r="N34" s="139"/>
    </row>
    <row r="35" spans="1:14" s="51" customFormat="1" x14ac:dyDescent="0.3">
      <c r="A35" s="193"/>
      <c r="B35" s="137"/>
      <c r="C35" s="147"/>
      <c r="D35" s="98"/>
      <c r="E35" s="148"/>
      <c r="F35" s="137"/>
      <c r="G35" s="137"/>
      <c r="H35" s="142"/>
      <c r="I35" s="137"/>
      <c r="J35" s="149"/>
      <c r="K35" s="138"/>
      <c r="L35" s="122"/>
      <c r="M35" s="138"/>
      <c r="N35" s="138"/>
    </row>
    <row r="36" spans="1:14" s="51" customFormat="1" x14ac:dyDescent="0.3">
      <c r="A36" s="193" t="s">
        <v>270</v>
      </c>
      <c r="B36" s="137"/>
      <c r="C36" s="141" t="s">
        <v>170</v>
      </c>
      <c r="D36" s="98">
        <v>34407</v>
      </c>
      <c r="E36" s="223" t="s">
        <v>131</v>
      </c>
      <c r="F36" s="137"/>
      <c r="G36" s="137"/>
      <c r="H36" s="144"/>
      <c r="I36" s="137"/>
      <c r="J36" s="137"/>
      <c r="K36" s="138"/>
      <c r="L36" s="122"/>
      <c r="M36" s="138"/>
      <c r="N36" s="139"/>
    </row>
    <row r="37" spans="1:14" s="51" customFormat="1" x14ac:dyDescent="0.3">
      <c r="A37" s="193" t="s">
        <v>271</v>
      </c>
      <c r="B37" s="137"/>
      <c r="C37" s="143" t="s">
        <v>171</v>
      </c>
      <c r="D37" s="98">
        <v>30276</v>
      </c>
      <c r="E37" s="223" t="s">
        <v>131</v>
      </c>
      <c r="F37" s="137"/>
      <c r="G37" s="137"/>
      <c r="H37" s="142"/>
      <c r="I37" s="137"/>
      <c r="J37" s="137"/>
      <c r="K37" s="138"/>
      <c r="L37" s="122"/>
      <c r="M37" s="138"/>
      <c r="N37" s="139"/>
    </row>
    <row r="38" spans="1:14" s="51" customFormat="1" x14ac:dyDescent="0.3">
      <c r="A38" s="193" t="s">
        <v>272</v>
      </c>
      <c r="B38" s="137"/>
      <c r="C38" s="143" t="s">
        <v>172</v>
      </c>
      <c r="D38" s="98">
        <v>32406</v>
      </c>
      <c r="E38" s="223" t="s">
        <v>131</v>
      </c>
      <c r="F38" s="137"/>
      <c r="G38" s="137"/>
      <c r="H38" s="144"/>
      <c r="I38" s="137"/>
      <c r="J38" s="141"/>
      <c r="K38" s="138"/>
      <c r="L38" s="122"/>
      <c r="M38" s="138"/>
      <c r="N38" s="139"/>
    </row>
    <row r="39" spans="1:14" s="51" customFormat="1" x14ac:dyDescent="0.3">
      <c r="A39" s="193" t="s">
        <v>273</v>
      </c>
      <c r="B39" s="137"/>
      <c r="C39" s="141" t="s">
        <v>173</v>
      </c>
      <c r="D39" s="98">
        <v>29666</v>
      </c>
      <c r="E39" s="223" t="s">
        <v>131</v>
      </c>
      <c r="F39" s="137"/>
      <c r="G39" s="137"/>
      <c r="H39" s="144"/>
      <c r="I39" s="137"/>
      <c r="J39" s="116"/>
      <c r="K39" s="138"/>
      <c r="L39" s="122"/>
      <c r="M39" s="138"/>
      <c r="N39" s="139"/>
    </row>
    <row r="40" spans="1:14" s="51" customFormat="1" ht="15" customHeight="1" x14ac:dyDescent="0.3">
      <c r="A40" s="193" t="s">
        <v>365</v>
      </c>
      <c r="B40" s="137"/>
      <c r="C40" s="141" t="s">
        <v>174</v>
      </c>
      <c r="D40" s="98">
        <v>32372</v>
      </c>
      <c r="E40" s="223" t="s">
        <v>131</v>
      </c>
      <c r="F40" s="137"/>
      <c r="G40" s="137"/>
      <c r="H40" s="142"/>
      <c r="I40" s="137"/>
      <c r="J40" s="137"/>
      <c r="K40" s="228"/>
      <c r="L40" s="122"/>
      <c r="M40" s="138"/>
      <c r="N40" s="138"/>
    </row>
    <row r="41" spans="1:14" s="51" customFormat="1" x14ac:dyDescent="0.3">
      <c r="A41" s="193" t="s">
        <v>15</v>
      </c>
      <c r="B41" s="137"/>
      <c r="C41" s="141" t="s">
        <v>175</v>
      </c>
      <c r="D41" s="98">
        <v>34881</v>
      </c>
      <c r="E41" s="223" t="s">
        <v>131</v>
      </c>
      <c r="F41" s="137"/>
      <c r="G41" s="137"/>
      <c r="H41" s="142"/>
      <c r="I41" s="137"/>
      <c r="J41" s="141"/>
      <c r="K41" s="138"/>
      <c r="L41" s="122"/>
      <c r="M41" s="138"/>
      <c r="N41" s="139"/>
    </row>
    <row r="42" spans="1:14" s="51" customFormat="1" x14ac:dyDescent="0.3">
      <c r="A42" s="193"/>
      <c r="B42" s="137"/>
      <c r="C42" s="147"/>
      <c r="D42" s="217"/>
      <c r="E42" s="143"/>
      <c r="F42" s="137"/>
      <c r="G42" s="137"/>
      <c r="H42" s="142"/>
      <c r="I42" s="137"/>
      <c r="J42" s="149"/>
      <c r="K42" s="138"/>
      <c r="L42" s="122"/>
      <c r="M42" s="138"/>
      <c r="N42" s="138"/>
    </row>
    <row r="43" spans="1:14" s="51" customFormat="1" x14ac:dyDescent="0.3">
      <c r="A43" s="193" t="s">
        <v>267</v>
      </c>
      <c r="B43" s="137"/>
      <c r="C43" s="141" t="s">
        <v>176</v>
      </c>
      <c r="D43" s="98">
        <v>31594</v>
      </c>
      <c r="E43" s="223" t="s">
        <v>141</v>
      </c>
      <c r="F43" s="137"/>
      <c r="G43" s="137"/>
      <c r="H43" s="144"/>
      <c r="I43" s="137"/>
      <c r="J43" s="141"/>
      <c r="K43" s="138"/>
      <c r="L43" s="122"/>
      <c r="M43" s="138"/>
      <c r="N43" s="139"/>
    </row>
    <row r="44" spans="1:14" s="51" customFormat="1" x14ac:dyDescent="0.3">
      <c r="A44" s="193" t="s">
        <v>268</v>
      </c>
      <c r="B44" s="137"/>
      <c r="C44" s="137" t="s">
        <v>177</v>
      </c>
      <c r="D44" s="98">
        <v>39587</v>
      </c>
      <c r="E44" s="223" t="s">
        <v>141</v>
      </c>
      <c r="F44" s="137"/>
      <c r="G44" s="137"/>
      <c r="H44" s="142"/>
      <c r="I44" s="137"/>
      <c r="J44" s="137"/>
      <c r="K44" s="138"/>
      <c r="L44" s="122"/>
      <c r="M44" s="138"/>
      <c r="N44" s="139"/>
    </row>
    <row r="45" spans="1:14" s="51" customFormat="1" ht="15" customHeight="1" x14ac:dyDescent="0.3">
      <c r="A45" s="193" t="s">
        <v>34</v>
      </c>
      <c r="B45" s="137"/>
      <c r="C45" s="141" t="s">
        <v>178</v>
      </c>
      <c r="D45" s="98">
        <v>37542</v>
      </c>
      <c r="E45" s="223" t="s">
        <v>141</v>
      </c>
      <c r="F45" s="137"/>
      <c r="G45" s="137"/>
      <c r="H45" s="144"/>
      <c r="I45" s="137"/>
      <c r="J45" s="141"/>
      <c r="K45" s="138"/>
      <c r="L45" s="122"/>
      <c r="M45" s="138"/>
      <c r="N45" s="139"/>
    </row>
    <row r="46" spans="1:14" s="51" customFormat="1" x14ac:dyDescent="0.3">
      <c r="A46" s="193" t="s">
        <v>269</v>
      </c>
      <c r="B46" s="137"/>
      <c r="C46" s="147" t="s">
        <v>179</v>
      </c>
      <c r="D46" s="217">
        <v>35229</v>
      </c>
      <c r="E46" s="223" t="s">
        <v>141</v>
      </c>
      <c r="F46" s="137"/>
      <c r="G46" s="137"/>
      <c r="H46" s="142"/>
      <c r="I46" s="137"/>
      <c r="J46" s="149"/>
      <c r="K46" s="138"/>
      <c r="L46" s="122"/>
      <c r="M46" s="138"/>
      <c r="N46" s="138"/>
    </row>
    <row r="47" spans="1:14" s="51" customFormat="1" x14ac:dyDescent="0.3">
      <c r="A47" s="193"/>
      <c r="B47" s="137"/>
      <c r="C47" s="141"/>
      <c r="D47" s="98"/>
      <c r="E47" s="223"/>
      <c r="F47" s="137"/>
      <c r="G47" s="137"/>
      <c r="H47" s="144"/>
      <c r="I47" s="137"/>
      <c r="J47" s="141"/>
      <c r="K47" s="138"/>
      <c r="L47" s="122"/>
      <c r="M47" s="138"/>
      <c r="N47" s="139"/>
    </row>
    <row r="48" spans="1:14" s="51" customFormat="1" x14ac:dyDescent="0.3">
      <c r="A48" s="193" t="s">
        <v>274</v>
      </c>
      <c r="B48" s="137"/>
      <c r="C48" s="143" t="s">
        <v>180</v>
      </c>
      <c r="D48" s="215">
        <v>35804</v>
      </c>
      <c r="E48" s="223" t="s">
        <v>134</v>
      </c>
      <c r="F48" s="137"/>
      <c r="G48" s="137"/>
      <c r="H48" s="142"/>
      <c r="I48" s="137"/>
      <c r="J48" s="116"/>
      <c r="K48" s="138"/>
      <c r="L48" s="122"/>
      <c r="M48" s="138"/>
      <c r="N48" s="139"/>
    </row>
    <row r="49" spans="1:14" s="51" customFormat="1" ht="15.75" customHeight="1" x14ac:dyDescent="0.3">
      <c r="A49" s="193" t="s">
        <v>275</v>
      </c>
      <c r="B49" s="137"/>
      <c r="C49" s="141" t="s">
        <v>181</v>
      </c>
      <c r="D49" s="98">
        <v>38305</v>
      </c>
      <c r="E49" s="223" t="s">
        <v>134</v>
      </c>
      <c r="F49" s="137"/>
      <c r="G49" s="137"/>
      <c r="H49" s="144"/>
      <c r="I49" s="137"/>
      <c r="J49" s="135"/>
      <c r="K49" s="138"/>
      <c r="L49" s="122"/>
      <c r="M49" s="138"/>
      <c r="N49" s="139"/>
    </row>
    <row r="50" spans="1:14" s="51" customFormat="1" ht="16.5" customHeight="1" x14ac:dyDescent="0.3">
      <c r="A50" s="193" t="s">
        <v>276</v>
      </c>
      <c r="B50" s="137"/>
      <c r="C50" s="141" t="s">
        <v>182</v>
      </c>
      <c r="D50" s="98">
        <v>38024</v>
      </c>
      <c r="E50" s="223" t="s">
        <v>134</v>
      </c>
      <c r="F50" s="137"/>
      <c r="G50" s="137"/>
      <c r="H50" s="144"/>
      <c r="I50" s="137"/>
      <c r="J50" s="116"/>
      <c r="K50" s="138"/>
      <c r="L50" s="122"/>
      <c r="M50" s="138"/>
      <c r="N50" s="139"/>
    </row>
    <row r="51" spans="1:14" s="51" customFormat="1" x14ac:dyDescent="0.3">
      <c r="A51" s="193" t="s">
        <v>277</v>
      </c>
      <c r="B51" s="137"/>
      <c r="C51" s="141" t="s">
        <v>183</v>
      </c>
      <c r="D51" s="98">
        <v>35058</v>
      </c>
      <c r="E51" s="223" t="s">
        <v>134</v>
      </c>
      <c r="F51" s="137"/>
      <c r="G51" s="137"/>
      <c r="H51" s="142"/>
      <c r="I51" s="137"/>
      <c r="J51" s="116"/>
      <c r="K51" s="138"/>
      <c r="L51" s="122"/>
      <c r="M51" s="138"/>
      <c r="N51" s="138"/>
    </row>
    <row r="52" spans="1:14" s="51" customFormat="1" x14ac:dyDescent="0.3">
      <c r="A52" s="193"/>
      <c r="B52" s="137"/>
      <c r="C52" s="141"/>
      <c r="D52" s="98"/>
      <c r="E52" s="143"/>
      <c r="F52" s="137"/>
      <c r="G52" s="137"/>
      <c r="H52" s="142"/>
      <c r="I52" s="137"/>
      <c r="J52" s="116"/>
      <c r="K52" s="138"/>
      <c r="L52" s="122"/>
      <c r="M52" s="138"/>
      <c r="N52" s="138"/>
    </row>
    <row r="53" spans="1:14" s="51" customFormat="1" x14ac:dyDescent="0.3">
      <c r="A53" s="193" t="s">
        <v>262</v>
      </c>
      <c r="B53" s="137"/>
      <c r="C53" s="141" t="s">
        <v>184</v>
      </c>
      <c r="D53" s="98">
        <v>34304</v>
      </c>
      <c r="E53" s="223" t="s">
        <v>139</v>
      </c>
      <c r="F53" s="137"/>
      <c r="G53" s="137"/>
      <c r="H53" s="144"/>
      <c r="I53" s="137"/>
      <c r="J53" s="116"/>
      <c r="K53" s="138"/>
      <c r="L53" s="122"/>
      <c r="M53" s="138"/>
      <c r="N53" s="139"/>
    </row>
    <row r="54" spans="1:14" s="51" customFormat="1" x14ac:dyDescent="0.3">
      <c r="A54" s="193" t="s">
        <v>263</v>
      </c>
      <c r="B54" s="137"/>
      <c r="C54" s="141" t="s">
        <v>185</v>
      </c>
      <c r="D54" s="98">
        <v>31842</v>
      </c>
      <c r="E54" s="223" t="s">
        <v>139</v>
      </c>
      <c r="F54" s="137"/>
      <c r="G54" s="137"/>
      <c r="H54" s="144"/>
      <c r="I54" s="137"/>
      <c r="J54" s="141"/>
      <c r="K54" s="138"/>
      <c r="L54" s="122"/>
      <c r="M54" s="138"/>
      <c r="N54" s="138"/>
    </row>
    <row r="55" spans="1:14" s="51" customFormat="1" x14ac:dyDescent="0.3">
      <c r="A55" s="193" t="s">
        <v>264</v>
      </c>
      <c r="B55" s="137"/>
      <c r="C55" s="141" t="s">
        <v>186</v>
      </c>
      <c r="D55" s="98">
        <v>33119</v>
      </c>
      <c r="E55" s="223" t="s">
        <v>139</v>
      </c>
      <c r="F55" s="137"/>
      <c r="G55" s="137"/>
      <c r="H55" s="142"/>
      <c r="I55" s="137"/>
      <c r="J55" s="116"/>
      <c r="K55" s="138"/>
      <c r="L55" s="122"/>
      <c r="M55" s="138"/>
      <c r="N55" s="139"/>
    </row>
    <row r="56" spans="1:14" s="51" customFormat="1" x14ac:dyDescent="0.3">
      <c r="A56" s="193" t="s">
        <v>265</v>
      </c>
      <c r="B56" s="137"/>
      <c r="C56" s="137" t="s">
        <v>187</v>
      </c>
      <c r="D56" s="98">
        <v>35782</v>
      </c>
      <c r="E56" s="223" t="s">
        <v>139</v>
      </c>
      <c r="F56" s="137"/>
      <c r="G56" s="137"/>
      <c r="H56" s="140"/>
      <c r="I56" s="137"/>
      <c r="J56" s="114"/>
      <c r="K56" s="138"/>
      <c r="L56" s="122"/>
      <c r="M56" s="138"/>
      <c r="N56" s="139"/>
    </row>
    <row r="57" spans="1:14" s="51" customFormat="1" x14ac:dyDescent="0.3">
      <c r="A57" s="193" t="s">
        <v>266</v>
      </c>
      <c r="B57" s="137"/>
      <c r="C57" s="150" t="s">
        <v>188</v>
      </c>
      <c r="D57" s="216">
        <v>38091</v>
      </c>
      <c r="E57" s="223" t="s">
        <v>139</v>
      </c>
      <c r="F57" s="137"/>
      <c r="G57" s="137"/>
      <c r="H57" s="142"/>
      <c r="I57" s="137"/>
      <c r="J57" s="114"/>
      <c r="K57" s="138"/>
      <c r="L57" s="122"/>
      <c r="M57" s="138"/>
      <c r="N57" s="139"/>
    </row>
    <row r="58" spans="1:14" s="51" customFormat="1" x14ac:dyDescent="0.3">
      <c r="A58" s="193"/>
      <c r="B58" s="137"/>
      <c r="C58" s="141"/>
      <c r="D58" s="98"/>
      <c r="E58" s="143"/>
      <c r="F58" s="137"/>
      <c r="G58" s="137"/>
      <c r="H58" s="144"/>
      <c r="I58" s="137"/>
      <c r="J58" s="116"/>
      <c r="K58" s="138"/>
      <c r="L58" s="122"/>
      <c r="M58" s="138"/>
      <c r="N58" s="139"/>
    </row>
    <row r="59" spans="1:14" s="51" customFormat="1" x14ac:dyDescent="0.3">
      <c r="A59" s="193" t="s">
        <v>259</v>
      </c>
      <c r="B59" s="137"/>
      <c r="C59" s="147" t="s">
        <v>189</v>
      </c>
      <c r="D59" s="217">
        <v>35463</v>
      </c>
      <c r="E59" s="223" t="s">
        <v>123</v>
      </c>
      <c r="F59" s="137"/>
      <c r="G59" s="137"/>
      <c r="H59" s="142"/>
      <c r="I59" s="137"/>
      <c r="J59" s="116"/>
      <c r="K59" s="138"/>
      <c r="L59" s="122"/>
      <c r="M59" s="138"/>
      <c r="N59" s="139"/>
    </row>
    <row r="60" spans="1:14" s="51" customFormat="1" x14ac:dyDescent="0.3">
      <c r="A60" s="193" t="s">
        <v>260</v>
      </c>
      <c r="B60" s="137"/>
      <c r="C60" s="141" t="s">
        <v>190</v>
      </c>
      <c r="D60" s="98">
        <v>31031</v>
      </c>
      <c r="E60" s="223" t="s">
        <v>123</v>
      </c>
      <c r="F60" s="137"/>
      <c r="G60" s="137"/>
      <c r="H60" s="142"/>
      <c r="I60" s="137"/>
      <c r="J60" s="116"/>
      <c r="K60" s="138"/>
      <c r="L60" s="122"/>
      <c r="M60" s="138"/>
      <c r="N60" s="139"/>
    </row>
    <row r="61" spans="1:14" s="51" customFormat="1" x14ac:dyDescent="0.3">
      <c r="A61" s="193" t="s">
        <v>261</v>
      </c>
      <c r="B61" s="137"/>
      <c r="C61" s="137" t="s">
        <v>191</v>
      </c>
      <c r="D61" s="98">
        <v>34209</v>
      </c>
      <c r="E61" s="223" t="s">
        <v>123</v>
      </c>
      <c r="F61" s="137"/>
      <c r="G61" s="137"/>
      <c r="H61" s="144"/>
      <c r="I61" s="137"/>
      <c r="J61" s="114"/>
      <c r="K61" s="138"/>
      <c r="L61" s="122"/>
      <c r="M61" s="138"/>
      <c r="N61" s="139"/>
    </row>
    <row r="62" spans="1:14" s="51" customFormat="1" x14ac:dyDescent="0.3">
      <c r="A62" s="193"/>
      <c r="B62" s="137"/>
      <c r="C62" s="137"/>
      <c r="D62" s="98"/>
      <c r="E62" s="148"/>
      <c r="F62" s="137"/>
      <c r="G62" s="137"/>
      <c r="H62" s="140"/>
      <c r="I62" s="137"/>
      <c r="J62" s="116"/>
      <c r="K62" s="138"/>
      <c r="L62" s="122"/>
      <c r="M62" s="138"/>
      <c r="N62" s="139"/>
    </row>
    <row r="63" spans="1:14" s="51" customFormat="1" x14ac:dyDescent="0.3">
      <c r="A63" s="193" t="s">
        <v>253</v>
      </c>
      <c r="B63" s="137"/>
      <c r="C63" s="141" t="s">
        <v>192</v>
      </c>
      <c r="D63" s="98">
        <v>39293</v>
      </c>
      <c r="E63" s="223" t="s">
        <v>135</v>
      </c>
      <c r="F63" s="137"/>
      <c r="G63" s="137"/>
      <c r="H63" s="142"/>
      <c r="I63" s="137"/>
      <c r="J63" s="116"/>
      <c r="K63" s="138"/>
      <c r="L63" s="122"/>
      <c r="M63" s="138"/>
      <c r="N63" s="138"/>
    </row>
    <row r="64" spans="1:14" s="51" customFormat="1" x14ac:dyDescent="0.3">
      <c r="A64" s="193" t="s">
        <v>254</v>
      </c>
      <c r="B64" s="137"/>
      <c r="C64" s="141" t="s">
        <v>193</v>
      </c>
      <c r="D64" s="98">
        <v>39565</v>
      </c>
      <c r="E64" s="223" t="s">
        <v>135</v>
      </c>
      <c r="F64" s="137"/>
      <c r="G64" s="137"/>
      <c r="H64" s="142"/>
      <c r="I64" s="137"/>
      <c r="J64" s="116"/>
      <c r="K64" s="138"/>
      <c r="L64" s="122"/>
      <c r="M64" s="138"/>
      <c r="N64" s="139"/>
    </row>
    <row r="65" spans="1:14" s="51" customFormat="1" x14ac:dyDescent="0.3">
      <c r="A65" s="193" t="s">
        <v>255</v>
      </c>
      <c r="B65" s="137"/>
      <c r="C65" s="147" t="s">
        <v>194</v>
      </c>
      <c r="D65" s="217">
        <v>36223</v>
      </c>
      <c r="E65" s="223" t="s">
        <v>135</v>
      </c>
      <c r="F65" s="137"/>
      <c r="G65" s="137"/>
      <c r="H65" s="142"/>
      <c r="I65" s="137"/>
      <c r="J65" s="156"/>
      <c r="K65" s="138"/>
      <c r="L65" s="122"/>
      <c r="M65" s="138"/>
      <c r="N65" s="139"/>
    </row>
    <row r="66" spans="1:14" s="51" customFormat="1" x14ac:dyDescent="0.3">
      <c r="A66" s="193" t="s">
        <v>256</v>
      </c>
      <c r="B66" s="137"/>
      <c r="C66" s="147" t="s">
        <v>195</v>
      </c>
      <c r="D66" s="217">
        <v>38679</v>
      </c>
      <c r="E66" s="223" t="s">
        <v>135</v>
      </c>
      <c r="F66" s="137"/>
      <c r="G66" s="137"/>
      <c r="H66" s="142"/>
      <c r="I66" s="137"/>
      <c r="J66" s="149"/>
      <c r="K66" s="138"/>
      <c r="L66" s="122"/>
      <c r="M66" s="138"/>
      <c r="N66" s="139"/>
    </row>
    <row r="67" spans="1:14" s="51" customFormat="1" x14ac:dyDescent="0.3">
      <c r="A67" s="193" t="s">
        <v>257</v>
      </c>
      <c r="B67" s="137"/>
      <c r="C67" s="141" t="s">
        <v>196</v>
      </c>
      <c r="D67" s="98">
        <v>39188</v>
      </c>
      <c r="E67" s="223" t="s">
        <v>135</v>
      </c>
      <c r="F67" s="137"/>
      <c r="G67" s="137"/>
      <c r="H67" s="142"/>
      <c r="I67" s="137"/>
      <c r="J67" s="116"/>
      <c r="K67" s="138"/>
      <c r="L67" s="122"/>
      <c r="M67" s="138"/>
      <c r="N67" s="139"/>
    </row>
    <row r="68" spans="1:14" s="51" customFormat="1" x14ac:dyDescent="0.3">
      <c r="A68" s="193" t="s">
        <v>258</v>
      </c>
      <c r="B68" s="137"/>
      <c r="C68" s="141" t="s">
        <v>197</v>
      </c>
      <c r="D68" s="98">
        <v>34076</v>
      </c>
      <c r="E68" s="223" t="s">
        <v>135</v>
      </c>
      <c r="F68" s="137"/>
      <c r="G68" s="137"/>
      <c r="H68" s="144"/>
      <c r="I68" s="137"/>
      <c r="J68" s="116"/>
      <c r="K68" s="138"/>
      <c r="L68" s="122"/>
      <c r="M68" s="138"/>
      <c r="N68" s="139"/>
    </row>
    <row r="69" spans="1:14" s="51" customFormat="1" x14ac:dyDescent="0.3">
      <c r="A69" s="193"/>
      <c r="B69" s="137"/>
      <c r="C69" s="141"/>
      <c r="D69" s="98"/>
      <c r="E69" s="143"/>
      <c r="F69" s="137"/>
      <c r="G69" s="137"/>
      <c r="H69" s="144"/>
      <c r="I69" s="137"/>
      <c r="J69" s="116"/>
      <c r="K69" s="138"/>
      <c r="L69" s="122"/>
      <c r="M69" s="138"/>
      <c r="N69" s="139"/>
    </row>
    <row r="70" spans="1:14" s="51" customFormat="1" x14ac:dyDescent="0.3">
      <c r="A70" s="193" t="s">
        <v>252</v>
      </c>
      <c r="B70" s="137"/>
      <c r="C70" s="147" t="s">
        <v>198</v>
      </c>
      <c r="D70" s="217">
        <v>34900</v>
      </c>
      <c r="E70" s="223" t="s">
        <v>140</v>
      </c>
      <c r="F70" s="137"/>
      <c r="G70" s="137"/>
      <c r="H70" s="142"/>
      <c r="I70" s="137"/>
      <c r="J70" s="156"/>
      <c r="K70" s="138"/>
      <c r="L70" s="122"/>
      <c r="M70" s="138"/>
      <c r="N70" s="138"/>
    </row>
    <row r="71" spans="1:14" s="51" customFormat="1" x14ac:dyDescent="0.3">
      <c r="A71" s="193"/>
      <c r="B71" s="137"/>
      <c r="C71" s="66"/>
      <c r="D71" s="98"/>
      <c r="E71" s="67"/>
      <c r="F71" s="137"/>
      <c r="G71" s="137"/>
      <c r="H71" s="142"/>
      <c r="I71" s="137"/>
      <c r="J71" s="117"/>
      <c r="K71" s="138"/>
      <c r="L71" s="122"/>
      <c r="M71" s="138"/>
      <c r="N71" s="139"/>
    </row>
    <row r="72" spans="1:14" s="51" customFormat="1" x14ac:dyDescent="0.3">
      <c r="A72" s="193" t="s">
        <v>199</v>
      </c>
      <c r="B72" s="137"/>
      <c r="C72" s="143" t="s">
        <v>200</v>
      </c>
      <c r="D72" s="215">
        <v>30071</v>
      </c>
      <c r="E72" s="225" t="s">
        <v>128</v>
      </c>
      <c r="F72" s="137"/>
      <c r="G72" s="137"/>
      <c r="H72" s="140"/>
      <c r="I72" s="137"/>
      <c r="J72" s="116"/>
      <c r="K72" s="138"/>
      <c r="L72" s="122"/>
      <c r="M72" s="138"/>
      <c r="N72" s="139"/>
    </row>
    <row r="73" spans="1:14" s="51" customFormat="1" x14ac:dyDescent="0.3">
      <c r="A73" s="193" t="s">
        <v>201</v>
      </c>
      <c r="B73" s="137"/>
      <c r="C73" s="66" t="s">
        <v>202</v>
      </c>
      <c r="D73" s="98">
        <v>38392</v>
      </c>
      <c r="E73" s="225" t="s">
        <v>128</v>
      </c>
      <c r="F73" s="137"/>
      <c r="G73" s="137"/>
      <c r="H73" s="142"/>
      <c r="I73" s="137"/>
      <c r="J73" s="117"/>
      <c r="K73" s="138"/>
      <c r="L73" s="122"/>
      <c r="M73" s="138"/>
      <c r="N73" s="139"/>
    </row>
    <row r="74" spans="1:14" s="51" customFormat="1" x14ac:dyDescent="0.3">
      <c r="A74" s="193" t="s">
        <v>203</v>
      </c>
      <c r="B74" s="137"/>
      <c r="C74" s="66" t="s">
        <v>204</v>
      </c>
      <c r="D74" s="98">
        <v>39478</v>
      </c>
      <c r="E74" s="225" t="s">
        <v>128</v>
      </c>
      <c r="F74" s="137"/>
      <c r="G74" s="137"/>
      <c r="H74" s="140"/>
      <c r="I74" s="137"/>
      <c r="J74" s="114"/>
      <c r="K74" s="138"/>
      <c r="L74" s="122"/>
      <c r="M74" s="138"/>
      <c r="N74" s="139"/>
    </row>
    <row r="75" spans="1:14" s="51" customFormat="1" x14ac:dyDescent="0.3">
      <c r="A75" s="193" t="s">
        <v>205</v>
      </c>
      <c r="B75" s="137"/>
      <c r="C75" s="141" t="s">
        <v>206</v>
      </c>
      <c r="D75" s="98">
        <v>35573</v>
      </c>
      <c r="E75" s="225" t="s">
        <v>128</v>
      </c>
      <c r="F75" s="137"/>
      <c r="G75" s="137"/>
      <c r="H75" s="142"/>
      <c r="I75" s="137"/>
      <c r="J75" s="116"/>
      <c r="K75" s="138"/>
      <c r="L75" s="122"/>
      <c r="M75" s="138"/>
      <c r="N75" s="138"/>
    </row>
    <row r="76" spans="1:14" s="51" customFormat="1" x14ac:dyDescent="0.3">
      <c r="A76" s="193" t="s">
        <v>207</v>
      </c>
      <c r="B76" s="137"/>
      <c r="C76" s="147" t="s">
        <v>208</v>
      </c>
      <c r="D76" s="217">
        <v>38812</v>
      </c>
      <c r="E76" s="225" t="s">
        <v>128</v>
      </c>
      <c r="F76" s="137"/>
      <c r="G76" s="137"/>
      <c r="H76" s="142"/>
      <c r="I76" s="137"/>
      <c r="J76" s="156"/>
      <c r="K76" s="139"/>
      <c r="L76" s="122"/>
      <c r="M76" s="138"/>
      <c r="N76" s="139"/>
    </row>
    <row r="77" spans="1:14" s="51" customFormat="1" x14ac:dyDescent="0.3">
      <c r="A77" s="193" t="s">
        <v>366</v>
      </c>
      <c r="B77" s="137"/>
      <c r="C77" s="143" t="s">
        <v>209</v>
      </c>
      <c r="D77" s="215">
        <v>30779</v>
      </c>
      <c r="E77" s="225" t="s">
        <v>128</v>
      </c>
      <c r="F77" s="137"/>
      <c r="G77" s="137"/>
      <c r="H77" s="142"/>
      <c r="I77" s="137"/>
      <c r="J77" s="116"/>
      <c r="K77" s="138"/>
      <c r="L77" s="122"/>
      <c r="M77" s="138"/>
      <c r="N77" s="138"/>
    </row>
    <row r="78" spans="1:14" s="51" customFormat="1" x14ac:dyDescent="0.3">
      <c r="A78" s="193"/>
      <c r="B78" s="137"/>
      <c r="C78" s="145"/>
      <c r="D78" s="217"/>
      <c r="E78" s="143"/>
      <c r="F78" s="137"/>
      <c r="G78" s="137"/>
      <c r="H78" s="142"/>
      <c r="I78" s="137"/>
      <c r="J78" s="114"/>
      <c r="K78" s="139"/>
      <c r="L78" s="122"/>
      <c r="M78" s="138"/>
      <c r="N78" s="139"/>
    </row>
    <row r="79" spans="1:14" s="51" customFormat="1" x14ac:dyDescent="0.3">
      <c r="A79" s="193" t="s">
        <v>210</v>
      </c>
      <c r="B79" s="137"/>
      <c r="C79" s="141" t="s">
        <v>211</v>
      </c>
      <c r="D79" s="98">
        <v>30360</v>
      </c>
      <c r="E79" s="223" t="s">
        <v>142</v>
      </c>
      <c r="F79" s="137"/>
      <c r="G79" s="137"/>
      <c r="H79" s="142"/>
      <c r="I79" s="137"/>
      <c r="J79" s="114"/>
      <c r="K79" s="138"/>
      <c r="L79" s="122"/>
      <c r="M79" s="138"/>
      <c r="N79" s="138"/>
    </row>
    <row r="80" spans="1:14" s="51" customFormat="1" x14ac:dyDescent="0.3">
      <c r="A80" s="193" t="s">
        <v>212</v>
      </c>
      <c r="B80" s="137"/>
      <c r="C80" s="143" t="s">
        <v>213</v>
      </c>
      <c r="D80" s="215">
        <v>38310</v>
      </c>
      <c r="E80" s="223" t="s">
        <v>142</v>
      </c>
      <c r="F80" s="137"/>
      <c r="G80" s="137"/>
      <c r="H80" s="142"/>
      <c r="I80" s="137"/>
      <c r="J80" s="114"/>
      <c r="K80" s="139"/>
      <c r="L80" s="122"/>
      <c r="M80" s="138"/>
      <c r="N80" s="139"/>
    </row>
    <row r="81" spans="1:14" s="51" customFormat="1" x14ac:dyDescent="0.3">
      <c r="A81" s="193" t="s">
        <v>214</v>
      </c>
      <c r="B81" s="137"/>
      <c r="C81" s="143" t="s">
        <v>215</v>
      </c>
      <c r="D81" s="215">
        <v>32297</v>
      </c>
      <c r="E81" s="223" t="s">
        <v>142</v>
      </c>
      <c r="F81" s="137"/>
      <c r="G81" s="137"/>
      <c r="H81" s="142"/>
      <c r="I81" s="137"/>
      <c r="J81" s="114"/>
      <c r="K81" s="138"/>
      <c r="L81" s="122"/>
      <c r="M81" s="138"/>
      <c r="N81" s="139"/>
    </row>
    <row r="82" spans="1:14" s="51" customFormat="1" x14ac:dyDescent="0.3">
      <c r="A82" s="193" t="s">
        <v>216</v>
      </c>
      <c r="B82" s="137"/>
      <c r="C82" s="141" t="s">
        <v>217</v>
      </c>
      <c r="D82" s="98">
        <v>39274</v>
      </c>
      <c r="E82" s="223" t="s">
        <v>142</v>
      </c>
      <c r="F82" s="137"/>
      <c r="G82" s="137"/>
      <c r="H82" s="142"/>
      <c r="I82" s="137"/>
      <c r="J82" s="114"/>
      <c r="K82" s="139"/>
      <c r="L82" s="122"/>
      <c r="M82" s="138"/>
      <c r="N82" s="139"/>
    </row>
    <row r="83" spans="1:14" s="51" customFormat="1" x14ac:dyDescent="0.3">
      <c r="A83" s="193" t="s">
        <v>218</v>
      </c>
      <c r="B83" s="137"/>
      <c r="C83" s="141" t="s">
        <v>219</v>
      </c>
      <c r="D83" s="98">
        <v>38120</v>
      </c>
      <c r="E83" s="223" t="s">
        <v>142</v>
      </c>
      <c r="F83" s="137"/>
      <c r="G83" s="137"/>
      <c r="H83" s="142"/>
      <c r="I83" s="137"/>
      <c r="J83" s="116"/>
      <c r="K83" s="138"/>
      <c r="L83" s="122"/>
      <c r="M83" s="138"/>
      <c r="N83" s="139"/>
    </row>
    <row r="84" spans="1:14" s="51" customFormat="1" x14ac:dyDescent="0.3">
      <c r="A84" s="193" t="s">
        <v>220</v>
      </c>
      <c r="B84" s="137"/>
      <c r="C84" s="143" t="s">
        <v>367</v>
      </c>
      <c r="D84" s="215">
        <v>28891</v>
      </c>
      <c r="E84" s="223" t="s">
        <v>142</v>
      </c>
      <c r="F84" s="137"/>
      <c r="G84" s="137"/>
      <c r="H84" s="144"/>
      <c r="I84" s="137"/>
      <c r="J84" s="116"/>
      <c r="K84" s="139"/>
      <c r="L84" s="122"/>
      <c r="M84" s="138"/>
      <c r="N84" s="139"/>
    </row>
    <row r="85" spans="1:14" s="51" customFormat="1" x14ac:dyDescent="0.3">
      <c r="A85" s="193"/>
      <c r="B85" s="137"/>
      <c r="C85" s="137"/>
      <c r="D85" s="98"/>
      <c r="E85" s="145"/>
      <c r="F85" s="137"/>
      <c r="G85" s="137"/>
      <c r="H85" s="140"/>
      <c r="I85" s="137"/>
      <c r="J85" s="156"/>
      <c r="K85" s="139"/>
      <c r="L85" s="122"/>
      <c r="M85" s="138"/>
      <c r="N85" s="139"/>
    </row>
    <row r="86" spans="1:14" s="51" customFormat="1" x14ac:dyDescent="0.3">
      <c r="A86" s="193" t="s">
        <v>221</v>
      </c>
      <c r="B86" s="137"/>
      <c r="C86" s="137" t="s">
        <v>222</v>
      </c>
      <c r="D86" s="98">
        <v>34281</v>
      </c>
      <c r="E86" s="224" t="s">
        <v>127</v>
      </c>
      <c r="F86" s="137"/>
      <c r="G86" s="137"/>
      <c r="H86" s="144"/>
      <c r="I86" s="137"/>
      <c r="J86" s="114"/>
      <c r="K86" s="138"/>
      <c r="L86" s="122"/>
      <c r="M86" s="138"/>
      <c r="N86" s="139"/>
    </row>
    <row r="87" spans="1:14" s="51" customFormat="1" x14ac:dyDescent="0.3">
      <c r="A87" s="193" t="s">
        <v>223</v>
      </c>
      <c r="B87" s="137"/>
      <c r="C87" s="66" t="s">
        <v>224</v>
      </c>
      <c r="D87" s="98">
        <v>38235</v>
      </c>
      <c r="E87" s="224" t="s">
        <v>127</v>
      </c>
      <c r="F87" s="137"/>
      <c r="G87" s="137"/>
      <c r="H87" s="142"/>
      <c r="I87" s="137"/>
      <c r="J87" s="117"/>
      <c r="K87" s="139"/>
      <c r="L87" s="122"/>
      <c r="M87" s="138"/>
      <c r="N87" s="139"/>
    </row>
    <row r="88" spans="1:14" s="51" customFormat="1" x14ac:dyDescent="0.3">
      <c r="A88" s="193" t="s">
        <v>225</v>
      </c>
      <c r="B88" s="137"/>
      <c r="C88" s="66" t="s">
        <v>226</v>
      </c>
      <c r="D88" s="98">
        <v>37326</v>
      </c>
      <c r="E88" s="224" t="s">
        <v>127</v>
      </c>
      <c r="F88" s="137"/>
      <c r="G88" s="137"/>
      <c r="H88" s="144"/>
      <c r="I88" s="137"/>
      <c r="J88" s="117"/>
      <c r="K88" s="139"/>
      <c r="L88" s="122"/>
      <c r="M88" s="138"/>
      <c r="N88" s="139"/>
    </row>
    <row r="89" spans="1:14" s="51" customFormat="1" x14ac:dyDescent="0.3">
      <c r="A89" s="193" t="s">
        <v>227</v>
      </c>
      <c r="B89" s="137"/>
      <c r="C89" s="66" t="s">
        <v>228</v>
      </c>
      <c r="D89" s="98">
        <v>31281</v>
      </c>
      <c r="E89" s="224" t="s">
        <v>127</v>
      </c>
      <c r="F89" s="137"/>
      <c r="G89" s="137"/>
      <c r="H89" s="142"/>
      <c r="I89" s="137"/>
      <c r="J89" s="116"/>
      <c r="K89" s="139"/>
      <c r="L89" s="122"/>
      <c r="M89" s="138"/>
      <c r="N89" s="139"/>
    </row>
    <row r="90" spans="1:14" s="51" customFormat="1" x14ac:dyDescent="0.3">
      <c r="A90" s="193"/>
      <c r="B90" s="137"/>
      <c r="C90" s="141"/>
      <c r="D90" s="98"/>
      <c r="E90" s="224"/>
      <c r="F90" s="137"/>
      <c r="G90" s="137"/>
      <c r="H90" s="144"/>
      <c r="I90" s="137"/>
      <c r="J90" s="116"/>
      <c r="K90" s="139"/>
      <c r="L90" s="122"/>
      <c r="M90" s="138"/>
      <c r="N90" s="139"/>
    </row>
    <row r="91" spans="1:14" s="51" customFormat="1" x14ac:dyDescent="0.3">
      <c r="A91" s="193" t="s">
        <v>229</v>
      </c>
      <c r="B91" s="137"/>
      <c r="C91" s="66" t="s">
        <v>230</v>
      </c>
      <c r="D91" s="98">
        <v>34567</v>
      </c>
      <c r="E91" s="223" t="s">
        <v>136</v>
      </c>
      <c r="F91" s="137"/>
      <c r="G91" s="137"/>
      <c r="H91" s="144"/>
      <c r="I91" s="137"/>
      <c r="J91" s="117"/>
      <c r="K91" s="139"/>
      <c r="L91" s="122"/>
      <c r="M91" s="138"/>
      <c r="N91" s="139"/>
    </row>
    <row r="92" spans="1:14" s="51" customFormat="1" x14ac:dyDescent="0.3">
      <c r="A92" s="193" t="s">
        <v>231</v>
      </c>
      <c r="B92" s="137"/>
      <c r="C92" s="137" t="s">
        <v>232</v>
      </c>
      <c r="D92" s="98">
        <v>36544</v>
      </c>
      <c r="E92" s="223" t="s">
        <v>136</v>
      </c>
      <c r="F92" s="137"/>
      <c r="G92" s="137"/>
      <c r="H92" s="144"/>
      <c r="I92" s="137"/>
      <c r="J92" s="114"/>
      <c r="K92" s="139"/>
      <c r="L92" s="122"/>
      <c r="M92" s="138"/>
      <c r="N92" s="139"/>
    </row>
    <row r="93" spans="1:14" s="51" customFormat="1" x14ac:dyDescent="0.3">
      <c r="A93" s="193" t="s">
        <v>233</v>
      </c>
      <c r="B93" s="137"/>
      <c r="C93" s="137" t="s">
        <v>234</v>
      </c>
      <c r="D93" s="98">
        <v>37524</v>
      </c>
      <c r="E93" s="223" t="s">
        <v>136</v>
      </c>
      <c r="F93" s="137"/>
      <c r="G93" s="137"/>
      <c r="H93" s="140"/>
      <c r="I93" s="137"/>
      <c r="J93" s="114"/>
      <c r="K93" s="138"/>
      <c r="L93" s="122"/>
      <c r="M93" s="138"/>
      <c r="N93" s="139"/>
    </row>
    <row r="94" spans="1:14" s="51" customFormat="1" x14ac:dyDescent="0.3">
      <c r="A94" s="193" t="s">
        <v>235</v>
      </c>
      <c r="B94" s="137"/>
      <c r="C94" s="141" t="s">
        <v>236</v>
      </c>
      <c r="D94" s="98">
        <v>35218</v>
      </c>
      <c r="E94" s="223" t="s">
        <v>136</v>
      </c>
      <c r="F94" s="137"/>
      <c r="G94" s="137"/>
      <c r="H94" s="144"/>
      <c r="I94" s="137"/>
      <c r="J94" s="116"/>
      <c r="K94" s="139"/>
      <c r="L94" s="122"/>
      <c r="M94" s="138"/>
      <c r="N94" s="139"/>
    </row>
    <row r="95" spans="1:14" s="51" customFormat="1" x14ac:dyDescent="0.3">
      <c r="A95" s="193" t="s">
        <v>38</v>
      </c>
      <c r="B95" s="137"/>
      <c r="C95" s="137" t="s">
        <v>237</v>
      </c>
      <c r="D95" s="98">
        <v>36135</v>
      </c>
      <c r="E95" s="223" t="s">
        <v>136</v>
      </c>
      <c r="F95" s="137"/>
      <c r="G95" s="137"/>
      <c r="H95" s="140"/>
      <c r="I95" s="137"/>
      <c r="J95" s="114"/>
      <c r="K95" s="139"/>
      <c r="L95" s="122"/>
      <c r="M95" s="138"/>
      <c r="N95" s="139"/>
    </row>
    <row r="96" spans="1:14" s="51" customFormat="1" x14ac:dyDescent="0.3">
      <c r="A96" s="193" t="s">
        <v>39</v>
      </c>
      <c r="B96" s="137"/>
      <c r="C96" s="141" t="s">
        <v>238</v>
      </c>
      <c r="D96" s="98">
        <v>39449</v>
      </c>
      <c r="E96" s="223" t="s">
        <v>136</v>
      </c>
      <c r="F96" s="137"/>
      <c r="G96" s="137"/>
      <c r="H96" s="144"/>
      <c r="I96" s="137"/>
      <c r="J96" s="116"/>
      <c r="K96" s="139"/>
      <c r="L96" s="122"/>
      <c r="M96" s="138"/>
      <c r="N96" s="139"/>
    </row>
    <row r="97" spans="1:14" s="51" customFormat="1" x14ac:dyDescent="0.3">
      <c r="A97" s="193"/>
      <c r="B97" s="137"/>
      <c r="C97" s="66"/>
      <c r="D97" s="98"/>
      <c r="E97" s="67"/>
      <c r="F97" s="137"/>
      <c r="G97" s="137"/>
      <c r="H97" s="142"/>
      <c r="I97" s="137"/>
      <c r="J97" s="117"/>
      <c r="K97" s="139"/>
      <c r="L97" s="122"/>
      <c r="M97" s="138"/>
      <c r="N97" s="139"/>
    </row>
    <row r="98" spans="1:14" s="51" customFormat="1" x14ac:dyDescent="0.3">
      <c r="A98" s="193" t="s">
        <v>239</v>
      </c>
      <c r="B98" s="137"/>
      <c r="C98" s="137" t="s">
        <v>240</v>
      </c>
      <c r="D98" s="98">
        <v>37759</v>
      </c>
      <c r="E98" s="223" t="s">
        <v>124</v>
      </c>
      <c r="F98" s="137"/>
      <c r="G98" s="137"/>
      <c r="H98" s="144"/>
      <c r="I98" s="137"/>
      <c r="J98" s="114"/>
      <c r="K98" s="139"/>
      <c r="L98" s="122"/>
      <c r="M98" s="138"/>
      <c r="N98" s="139"/>
    </row>
    <row r="99" spans="1:14" s="51" customFormat="1" x14ac:dyDescent="0.3">
      <c r="A99" s="193" t="s">
        <v>241</v>
      </c>
      <c r="B99" s="137"/>
      <c r="C99" s="66" t="s">
        <v>242</v>
      </c>
      <c r="D99" s="98">
        <v>38049</v>
      </c>
      <c r="E99" s="223" t="s">
        <v>124</v>
      </c>
      <c r="F99" s="137"/>
      <c r="G99" s="137"/>
      <c r="H99" s="144"/>
      <c r="I99" s="137"/>
      <c r="J99" s="116"/>
      <c r="K99" s="139"/>
      <c r="L99" s="122"/>
      <c r="M99" s="138"/>
      <c r="N99" s="139"/>
    </row>
    <row r="100" spans="1:14" s="51" customFormat="1" x14ac:dyDescent="0.3">
      <c r="A100" s="193" t="s">
        <v>243</v>
      </c>
      <c r="B100" s="137"/>
      <c r="C100" s="66" t="s">
        <v>244</v>
      </c>
      <c r="D100" s="98">
        <v>39255</v>
      </c>
      <c r="E100" s="223" t="s">
        <v>124</v>
      </c>
      <c r="F100" s="137"/>
      <c r="G100" s="137"/>
      <c r="H100" s="144"/>
      <c r="I100" s="137"/>
      <c r="J100" s="117"/>
      <c r="K100" s="139"/>
      <c r="L100" s="122"/>
      <c r="M100" s="138"/>
      <c r="N100" s="139"/>
    </row>
    <row r="101" spans="1:14" s="51" customFormat="1" x14ac:dyDescent="0.3">
      <c r="A101" s="193" t="s">
        <v>245</v>
      </c>
      <c r="B101" s="137"/>
      <c r="C101" s="145" t="s">
        <v>246</v>
      </c>
      <c r="D101" s="217">
        <v>39362</v>
      </c>
      <c r="E101" s="223" t="s">
        <v>124</v>
      </c>
      <c r="F101" s="137"/>
      <c r="G101" s="137"/>
      <c r="H101" s="140"/>
      <c r="I101" s="137"/>
      <c r="J101" s="116"/>
      <c r="K101" s="138"/>
      <c r="L101" s="122"/>
      <c r="M101" s="138"/>
      <c r="N101" s="139"/>
    </row>
    <row r="102" spans="1:14" s="51" customFormat="1" x14ac:dyDescent="0.3">
      <c r="A102" s="193" t="s">
        <v>247</v>
      </c>
      <c r="B102" s="137"/>
      <c r="C102" s="66" t="s">
        <v>248</v>
      </c>
      <c r="D102" s="98">
        <v>39450</v>
      </c>
      <c r="E102" s="223" t="s">
        <v>124</v>
      </c>
      <c r="F102" s="137"/>
      <c r="G102" s="137"/>
      <c r="H102" s="142"/>
      <c r="I102" s="137"/>
      <c r="J102" s="116"/>
      <c r="K102" s="138"/>
      <c r="L102" s="122"/>
      <c r="M102" s="138"/>
      <c r="N102" s="139"/>
    </row>
    <row r="103" spans="1:14" s="51" customFormat="1" x14ac:dyDescent="0.3">
      <c r="A103" s="193"/>
      <c r="B103" s="137"/>
      <c r="C103" s="66"/>
      <c r="D103" s="98"/>
      <c r="E103" s="67"/>
      <c r="F103" s="137"/>
      <c r="G103" s="137"/>
      <c r="H103" s="142"/>
      <c r="I103" s="137"/>
      <c r="J103" s="117"/>
      <c r="K103" s="139"/>
      <c r="L103" s="122"/>
      <c r="M103" s="138"/>
      <c r="N103" s="139"/>
    </row>
    <row r="104" spans="1:14" s="51" customFormat="1" x14ac:dyDescent="0.3">
      <c r="A104" s="193" t="s">
        <v>250</v>
      </c>
      <c r="B104" s="137"/>
      <c r="C104" s="137" t="s">
        <v>251</v>
      </c>
      <c r="D104" s="98">
        <v>34719</v>
      </c>
      <c r="E104" s="223" t="s">
        <v>249</v>
      </c>
      <c r="F104" s="137"/>
      <c r="G104" s="137"/>
      <c r="H104" s="140"/>
      <c r="I104" s="137"/>
      <c r="J104" s="114"/>
      <c r="K104" s="138"/>
      <c r="L104" s="122"/>
      <c r="M104" s="138"/>
      <c r="N104" s="139"/>
    </row>
    <row r="105" spans="1:14" s="51" customFormat="1" x14ac:dyDescent="0.3">
      <c r="A105" s="193"/>
      <c r="B105" s="137"/>
      <c r="C105" s="66"/>
      <c r="D105" s="98"/>
      <c r="E105" s="145"/>
      <c r="F105" s="137"/>
      <c r="G105" s="137"/>
      <c r="H105" s="142"/>
      <c r="I105" s="137"/>
      <c r="J105" s="116"/>
      <c r="K105" s="139"/>
      <c r="L105" s="122"/>
      <c r="M105" s="138"/>
      <c r="N105" s="139"/>
    </row>
    <row r="106" spans="1:14" s="51" customFormat="1" x14ac:dyDescent="0.3">
      <c r="A106" s="193" t="s">
        <v>298</v>
      </c>
      <c r="B106" s="137"/>
      <c r="C106" s="66" t="s">
        <v>299</v>
      </c>
      <c r="D106" s="98">
        <v>32695</v>
      </c>
      <c r="E106" s="223" t="s">
        <v>130</v>
      </c>
      <c r="F106" s="137"/>
      <c r="G106" s="137"/>
      <c r="H106" s="144"/>
      <c r="I106" s="137"/>
      <c r="J106" s="116"/>
      <c r="K106" s="139"/>
      <c r="L106" s="122"/>
      <c r="M106" s="138"/>
      <c r="N106" s="139"/>
    </row>
    <row r="107" spans="1:14" s="51" customFormat="1" x14ac:dyDescent="0.3">
      <c r="A107" s="193" t="s">
        <v>300</v>
      </c>
      <c r="B107" s="137"/>
      <c r="C107" s="66" t="s">
        <v>301</v>
      </c>
      <c r="D107" s="98">
        <v>32850</v>
      </c>
      <c r="E107" s="223" t="s">
        <v>130</v>
      </c>
      <c r="F107" s="137"/>
      <c r="G107" s="137"/>
      <c r="H107" s="144"/>
      <c r="I107" s="137"/>
      <c r="J107" s="117"/>
      <c r="K107" s="139"/>
      <c r="L107" s="122"/>
      <c r="M107" s="138"/>
      <c r="N107" s="139"/>
    </row>
    <row r="108" spans="1:14" s="51" customFormat="1" x14ac:dyDescent="0.3">
      <c r="A108" s="193" t="s">
        <v>302</v>
      </c>
      <c r="B108" s="137"/>
      <c r="C108" s="137" t="s">
        <v>303</v>
      </c>
      <c r="D108" s="98">
        <v>32740</v>
      </c>
      <c r="E108" s="223" t="s">
        <v>130</v>
      </c>
      <c r="F108" s="137"/>
      <c r="G108" s="137"/>
      <c r="H108" s="140"/>
      <c r="I108" s="137"/>
      <c r="J108" s="114"/>
      <c r="K108" s="138"/>
      <c r="L108" s="122"/>
      <c r="M108" s="138"/>
      <c r="N108" s="139"/>
    </row>
    <row r="109" spans="1:14" s="51" customFormat="1" x14ac:dyDescent="0.3">
      <c r="A109" s="193" t="s">
        <v>304</v>
      </c>
      <c r="B109" s="137"/>
      <c r="C109" s="66" t="s">
        <v>305</v>
      </c>
      <c r="D109" s="98">
        <v>35810</v>
      </c>
      <c r="E109" s="223" t="s">
        <v>130</v>
      </c>
      <c r="F109" s="137"/>
      <c r="G109" s="137"/>
      <c r="H109" s="144"/>
      <c r="I109" s="137"/>
      <c r="J109" s="116"/>
      <c r="K109" s="139"/>
      <c r="L109" s="122"/>
      <c r="M109" s="138"/>
      <c r="N109" s="139"/>
    </row>
    <row r="110" spans="1:14" s="51" customFormat="1" x14ac:dyDescent="0.3">
      <c r="A110" s="193" t="s">
        <v>306</v>
      </c>
      <c r="B110" s="137"/>
      <c r="C110" s="66" t="s">
        <v>307</v>
      </c>
      <c r="D110" s="98">
        <v>34954</v>
      </c>
      <c r="E110" s="223" t="s">
        <v>130</v>
      </c>
      <c r="F110" s="137"/>
      <c r="G110" s="137"/>
      <c r="H110" s="142"/>
      <c r="I110" s="137"/>
      <c r="J110" s="117"/>
      <c r="K110" s="139"/>
      <c r="L110" s="122"/>
      <c r="M110" s="138"/>
      <c r="N110" s="139"/>
    </row>
    <row r="111" spans="1:14" s="51" customFormat="1" x14ac:dyDescent="0.3">
      <c r="A111" s="193" t="s">
        <v>308</v>
      </c>
      <c r="B111" s="137"/>
      <c r="C111" s="66" t="s">
        <v>309</v>
      </c>
      <c r="D111" s="98">
        <v>35739</v>
      </c>
      <c r="E111" s="223" t="s">
        <v>130</v>
      </c>
      <c r="F111" s="137"/>
      <c r="G111" s="137"/>
      <c r="H111" s="142"/>
      <c r="I111" s="137"/>
      <c r="J111" s="116"/>
      <c r="K111" s="139"/>
      <c r="L111" s="122"/>
      <c r="M111" s="138"/>
      <c r="N111" s="139"/>
    </row>
    <row r="112" spans="1:14" s="51" customFormat="1" x14ac:dyDescent="0.3">
      <c r="A112" s="193"/>
      <c r="B112" s="137"/>
      <c r="C112" s="137"/>
      <c r="D112" s="98"/>
      <c r="E112" s="148"/>
      <c r="F112" s="137"/>
      <c r="G112" s="137"/>
      <c r="H112" s="140"/>
      <c r="I112" s="137"/>
      <c r="J112" s="114"/>
      <c r="K112" s="138"/>
      <c r="L112" s="122"/>
      <c r="M112" s="138"/>
      <c r="N112" s="139"/>
    </row>
    <row r="113" spans="1:14" s="51" customFormat="1" ht="15" customHeight="1" x14ac:dyDescent="0.3">
      <c r="A113" s="193" t="s">
        <v>327</v>
      </c>
      <c r="B113" s="137"/>
      <c r="C113" s="66" t="s">
        <v>328</v>
      </c>
      <c r="D113" s="98">
        <v>31498</v>
      </c>
      <c r="E113" s="249" t="s">
        <v>329</v>
      </c>
      <c r="F113" s="137"/>
      <c r="G113" s="137"/>
      <c r="H113" s="144"/>
      <c r="I113" s="137"/>
      <c r="J113" s="116"/>
      <c r="K113" s="139"/>
      <c r="L113" s="122"/>
      <c r="M113" s="138"/>
      <c r="N113" s="139"/>
    </row>
    <row r="114" spans="1:14" s="51" customFormat="1" x14ac:dyDescent="0.3">
      <c r="A114" s="193"/>
      <c r="B114" s="137"/>
      <c r="C114" s="137"/>
      <c r="D114" s="98"/>
      <c r="E114" s="148"/>
      <c r="F114" s="137"/>
      <c r="G114" s="137"/>
      <c r="H114" s="140"/>
      <c r="I114" s="137"/>
      <c r="J114" s="114"/>
      <c r="K114" s="138"/>
      <c r="L114" s="122"/>
      <c r="M114" s="138"/>
      <c r="N114" s="139"/>
    </row>
    <row r="115" spans="1:14" s="51" customFormat="1" x14ac:dyDescent="0.3">
      <c r="A115" s="193" t="s">
        <v>330</v>
      </c>
      <c r="B115" s="137"/>
      <c r="C115" s="66" t="s">
        <v>331</v>
      </c>
      <c r="D115" s="98">
        <v>34956</v>
      </c>
      <c r="E115" s="223" t="s">
        <v>138</v>
      </c>
      <c r="F115" s="137"/>
      <c r="G115" s="137"/>
      <c r="H115" s="144"/>
      <c r="I115" s="137"/>
      <c r="J115" s="116"/>
      <c r="K115" s="139"/>
      <c r="L115" s="122"/>
      <c r="M115" s="138"/>
      <c r="N115" s="139"/>
    </row>
    <row r="116" spans="1:14" s="51" customFormat="1" x14ac:dyDescent="0.3">
      <c r="A116" s="193" t="s">
        <v>332</v>
      </c>
      <c r="B116" s="137"/>
      <c r="C116" s="66" t="s">
        <v>333</v>
      </c>
      <c r="D116" s="98">
        <v>37964</v>
      </c>
      <c r="E116" s="223" t="s">
        <v>138</v>
      </c>
      <c r="F116" s="137"/>
      <c r="G116" s="137"/>
      <c r="H116" s="142"/>
      <c r="I116" s="137"/>
      <c r="J116" s="116"/>
      <c r="K116" s="139"/>
      <c r="L116" s="122"/>
      <c r="M116" s="138"/>
      <c r="N116" s="139"/>
    </row>
    <row r="117" spans="1:14" s="51" customFormat="1" x14ac:dyDescent="0.3">
      <c r="A117" s="193" t="s">
        <v>334</v>
      </c>
      <c r="B117" s="137"/>
      <c r="C117" s="66" t="s">
        <v>335</v>
      </c>
      <c r="D117" s="98">
        <v>32843</v>
      </c>
      <c r="E117" s="223" t="s">
        <v>138</v>
      </c>
      <c r="F117" s="137"/>
      <c r="G117" s="137"/>
      <c r="H117" s="142"/>
      <c r="I117" s="137"/>
      <c r="J117" s="117"/>
      <c r="K117" s="105"/>
      <c r="L117" s="122"/>
      <c r="M117" s="138"/>
      <c r="N117" s="139"/>
    </row>
    <row r="118" spans="1:14" s="51" customFormat="1" x14ac:dyDescent="0.3">
      <c r="A118" s="193" t="s">
        <v>336</v>
      </c>
      <c r="B118" s="137"/>
      <c r="C118" s="66" t="s">
        <v>337</v>
      </c>
      <c r="D118" s="98">
        <v>36277</v>
      </c>
      <c r="E118" s="223" t="s">
        <v>138</v>
      </c>
      <c r="F118" s="137"/>
      <c r="G118" s="137"/>
      <c r="H118" s="144"/>
      <c r="I118" s="137"/>
      <c r="J118" s="117"/>
      <c r="K118" s="139"/>
      <c r="L118" s="122"/>
      <c r="M118" s="138"/>
      <c r="N118" s="139"/>
    </row>
    <row r="119" spans="1:14" s="51" customFormat="1" x14ac:dyDescent="0.3">
      <c r="A119" s="193" t="s">
        <v>338</v>
      </c>
      <c r="B119" s="137"/>
      <c r="C119" s="66" t="s">
        <v>339</v>
      </c>
      <c r="D119" s="98">
        <v>29181</v>
      </c>
      <c r="E119" s="223" t="s">
        <v>138</v>
      </c>
      <c r="F119" s="137"/>
      <c r="G119" s="137"/>
      <c r="H119" s="142"/>
      <c r="I119" s="137"/>
      <c r="J119" s="117"/>
      <c r="K119" s="139"/>
      <c r="L119" s="122"/>
      <c r="M119" s="138"/>
      <c r="N119" s="139"/>
    </row>
    <row r="120" spans="1:14" s="51" customFormat="1" x14ac:dyDescent="0.3">
      <c r="A120" s="193"/>
      <c r="B120" s="137"/>
      <c r="C120" s="66"/>
      <c r="D120" s="98"/>
      <c r="E120" s="223"/>
      <c r="F120" s="137"/>
      <c r="G120" s="137"/>
      <c r="H120" s="144"/>
      <c r="I120" s="137"/>
      <c r="J120" s="117"/>
      <c r="K120" s="138"/>
      <c r="L120" s="122"/>
      <c r="M120" s="138"/>
      <c r="N120" s="139"/>
    </row>
    <row r="121" spans="1:14" s="51" customFormat="1" x14ac:dyDescent="0.3">
      <c r="A121" s="193" t="s">
        <v>340</v>
      </c>
      <c r="B121" s="137"/>
      <c r="C121" s="137" t="s">
        <v>341</v>
      </c>
      <c r="D121" s="98">
        <v>39242</v>
      </c>
      <c r="E121" s="223" t="s">
        <v>129</v>
      </c>
      <c r="F121" s="137"/>
      <c r="G121" s="137"/>
      <c r="H121" s="144"/>
      <c r="I121" s="137"/>
      <c r="J121" s="114"/>
      <c r="K121" s="138"/>
      <c r="L121" s="122"/>
      <c r="M121" s="138"/>
      <c r="N121" s="139"/>
    </row>
    <row r="122" spans="1:14" s="51" customFormat="1" x14ac:dyDescent="0.3">
      <c r="A122" s="193" t="s">
        <v>342</v>
      </c>
      <c r="B122" s="137"/>
      <c r="C122" s="137" t="s">
        <v>343</v>
      </c>
      <c r="D122" s="98">
        <v>38250</v>
      </c>
      <c r="E122" s="223" t="s">
        <v>129</v>
      </c>
      <c r="F122" s="137"/>
      <c r="G122" s="137"/>
      <c r="H122" s="140"/>
      <c r="I122" s="137"/>
      <c r="J122" s="114"/>
      <c r="K122" s="138"/>
      <c r="L122" s="122"/>
      <c r="M122" s="138"/>
      <c r="N122" s="139"/>
    </row>
    <row r="123" spans="1:14" s="51" customFormat="1" x14ac:dyDescent="0.3">
      <c r="A123" s="193" t="s">
        <v>344</v>
      </c>
      <c r="B123" s="137"/>
      <c r="C123" s="137" t="s">
        <v>345</v>
      </c>
      <c r="D123" s="98">
        <v>39468</v>
      </c>
      <c r="E123" s="223" t="s">
        <v>129</v>
      </c>
      <c r="F123" s="137"/>
      <c r="G123" s="137"/>
      <c r="H123" s="140"/>
      <c r="I123" s="137"/>
      <c r="J123" s="114"/>
      <c r="K123" s="138"/>
      <c r="L123" s="122"/>
      <c r="M123" s="138"/>
      <c r="N123" s="139"/>
    </row>
    <row r="124" spans="1:14" s="51" customFormat="1" x14ac:dyDescent="0.3">
      <c r="A124" s="193" t="s">
        <v>346</v>
      </c>
      <c r="B124" s="137"/>
      <c r="C124" s="66" t="s">
        <v>347</v>
      </c>
      <c r="D124" s="98">
        <v>39328</v>
      </c>
      <c r="E124" s="223" t="s">
        <v>129</v>
      </c>
      <c r="F124" s="137"/>
      <c r="G124" s="137"/>
      <c r="H124" s="144"/>
      <c r="I124" s="137"/>
      <c r="J124" s="117"/>
      <c r="K124" s="105"/>
      <c r="L124" s="122"/>
      <c r="M124" s="138"/>
      <c r="N124" s="139"/>
    </row>
    <row r="125" spans="1:14" s="51" customFormat="1" x14ac:dyDescent="0.3">
      <c r="A125" s="193" t="s">
        <v>348</v>
      </c>
      <c r="B125" s="137"/>
      <c r="C125" s="66" t="s">
        <v>349</v>
      </c>
      <c r="D125" s="98">
        <v>30083</v>
      </c>
      <c r="E125" s="223" t="s">
        <v>129</v>
      </c>
      <c r="F125" s="137"/>
      <c r="G125" s="137"/>
      <c r="H125" s="144"/>
      <c r="I125" s="137"/>
      <c r="J125" s="116"/>
      <c r="K125" s="139"/>
      <c r="L125" s="122"/>
      <c r="M125" s="138"/>
      <c r="N125" s="139"/>
    </row>
    <row r="126" spans="1:14" s="51" customFormat="1" x14ac:dyDescent="0.3">
      <c r="A126" s="193" t="s">
        <v>350</v>
      </c>
      <c r="B126" s="137"/>
      <c r="C126" s="141" t="s">
        <v>351</v>
      </c>
      <c r="D126" s="98">
        <v>29317</v>
      </c>
      <c r="E126" s="223" t="s">
        <v>129</v>
      </c>
      <c r="F126" s="137"/>
      <c r="G126" s="137"/>
      <c r="H126" s="144"/>
      <c r="I126" s="137"/>
      <c r="J126" s="116"/>
      <c r="K126" s="139"/>
      <c r="L126" s="122"/>
      <c r="M126" s="138"/>
      <c r="N126" s="139"/>
    </row>
    <row r="127" spans="1:14" s="51" customFormat="1" x14ac:dyDescent="0.3">
      <c r="A127" s="193"/>
      <c r="B127" s="137"/>
      <c r="C127" s="145"/>
      <c r="D127" s="217"/>
      <c r="E127" s="148"/>
      <c r="F127" s="137"/>
      <c r="G127" s="137"/>
      <c r="H127" s="140"/>
      <c r="I127" s="137"/>
      <c r="J127" s="114"/>
      <c r="K127" s="138"/>
      <c r="L127" s="122"/>
      <c r="M127" s="138"/>
      <c r="N127" s="139"/>
    </row>
    <row r="128" spans="1:14" s="51" customFormat="1" x14ac:dyDescent="0.3">
      <c r="A128" s="193" t="s">
        <v>352</v>
      </c>
      <c r="B128" s="137"/>
      <c r="C128" s="141" t="s">
        <v>353</v>
      </c>
      <c r="D128" s="98">
        <v>39199</v>
      </c>
      <c r="E128" s="223" t="s">
        <v>132</v>
      </c>
      <c r="F128" s="137"/>
      <c r="G128" s="137"/>
      <c r="H128" s="144"/>
      <c r="I128" s="137"/>
      <c r="J128" s="116"/>
      <c r="K128" s="139"/>
      <c r="L128" s="122"/>
      <c r="M128" s="138"/>
      <c r="N128" s="139"/>
    </row>
    <row r="129" spans="1:14" s="51" customFormat="1" x14ac:dyDescent="0.3">
      <c r="A129" s="193" t="s">
        <v>354</v>
      </c>
      <c r="B129" s="137"/>
      <c r="C129" s="66" t="s">
        <v>355</v>
      </c>
      <c r="D129" s="98">
        <v>38133</v>
      </c>
      <c r="E129" s="223" t="s">
        <v>132</v>
      </c>
      <c r="F129" s="137"/>
      <c r="G129" s="137"/>
      <c r="H129" s="142"/>
      <c r="I129" s="137"/>
      <c r="J129" s="114"/>
      <c r="K129" s="139"/>
      <c r="L129" s="122"/>
      <c r="M129" s="138"/>
      <c r="N129" s="139"/>
    </row>
    <row r="130" spans="1:14" s="51" customFormat="1" x14ac:dyDescent="0.3">
      <c r="A130" s="193" t="s">
        <v>356</v>
      </c>
      <c r="B130" s="137"/>
      <c r="C130" s="141" t="s">
        <v>357</v>
      </c>
      <c r="D130" s="98">
        <v>39479</v>
      </c>
      <c r="E130" s="223" t="s">
        <v>132</v>
      </c>
      <c r="F130" s="137"/>
      <c r="G130" s="137"/>
      <c r="H130" s="144"/>
      <c r="I130" s="137"/>
      <c r="J130" s="116"/>
      <c r="K130" s="139"/>
      <c r="L130" s="122"/>
      <c r="M130" s="138"/>
      <c r="N130" s="139"/>
    </row>
    <row r="131" spans="1:14" s="51" customFormat="1" x14ac:dyDescent="0.3">
      <c r="A131" s="193" t="s">
        <v>358</v>
      </c>
      <c r="B131" s="137"/>
      <c r="C131" s="137" t="s">
        <v>359</v>
      </c>
      <c r="D131" s="98">
        <v>27232</v>
      </c>
      <c r="E131" s="223" t="s">
        <v>132</v>
      </c>
      <c r="F131" s="137"/>
      <c r="G131" s="137"/>
      <c r="H131" s="140"/>
      <c r="I131" s="137"/>
      <c r="J131" s="114"/>
      <c r="K131" s="139"/>
      <c r="L131" s="122"/>
      <c r="M131" s="138"/>
      <c r="N131" s="139"/>
    </row>
    <row r="132" spans="1:14" s="51" customFormat="1" x14ac:dyDescent="0.3">
      <c r="A132" s="193" t="s">
        <v>360</v>
      </c>
      <c r="B132" s="137"/>
      <c r="C132" s="137" t="s">
        <v>361</v>
      </c>
      <c r="D132" s="98">
        <v>26779</v>
      </c>
      <c r="E132" s="223" t="s">
        <v>132</v>
      </c>
      <c r="F132" s="137"/>
      <c r="G132" s="137"/>
      <c r="H132" s="140"/>
      <c r="I132" s="137"/>
      <c r="J132" s="114"/>
      <c r="K132" s="138"/>
      <c r="L132" s="122"/>
      <c r="M132" s="138"/>
      <c r="N132" s="139"/>
    </row>
    <row r="133" spans="1:14" s="51" customFormat="1" x14ac:dyDescent="0.3">
      <c r="A133" s="193" t="s">
        <v>362</v>
      </c>
      <c r="B133" s="137"/>
      <c r="C133" s="141" t="s">
        <v>363</v>
      </c>
      <c r="D133" s="98">
        <v>30151</v>
      </c>
      <c r="E133" s="223" t="s">
        <v>132</v>
      </c>
      <c r="F133" s="137"/>
      <c r="G133" s="137"/>
      <c r="H133" s="144"/>
      <c r="I133" s="137"/>
      <c r="J133" s="116"/>
      <c r="K133" s="139"/>
      <c r="L133" s="122"/>
      <c r="M133" s="138"/>
      <c r="N133" s="139"/>
    </row>
    <row r="134" spans="1:14" s="51" customFormat="1" x14ac:dyDescent="0.3">
      <c r="A134" s="193"/>
      <c r="B134" s="137"/>
      <c r="C134" s="137"/>
      <c r="D134" s="98"/>
      <c r="E134" s="148"/>
      <c r="F134" s="137"/>
      <c r="G134" s="137"/>
      <c r="H134" s="140"/>
      <c r="I134" s="137"/>
      <c r="J134" s="114"/>
      <c r="K134" s="138"/>
      <c r="L134" s="122"/>
      <c r="M134" s="138"/>
      <c r="N134" s="139"/>
    </row>
    <row r="135" spans="1:14" s="51" customFormat="1" x14ac:dyDescent="0.3">
      <c r="A135" s="193"/>
      <c r="B135" s="137"/>
      <c r="C135" s="145"/>
      <c r="D135" s="217"/>
      <c r="E135" s="148"/>
      <c r="F135" s="137"/>
      <c r="G135" s="137"/>
      <c r="H135" s="140"/>
      <c r="I135" s="137"/>
      <c r="J135" s="114"/>
      <c r="K135" s="138"/>
      <c r="L135" s="122"/>
      <c r="M135" s="138"/>
      <c r="N135" s="139"/>
    </row>
    <row r="136" spans="1:14" s="51" customFormat="1" x14ac:dyDescent="0.3">
      <c r="A136" s="193"/>
      <c r="B136" s="137"/>
      <c r="C136" s="141"/>
      <c r="D136" s="98"/>
      <c r="E136" s="145"/>
      <c r="F136" s="137"/>
      <c r="G136" s="137"/>
      <c r="H136" s="144"/>
      <c r="I136" s="137"/>
      <c r="J136" s="116"/>
      <c r="K136" s="139"/>
      <c r="L136" s="122"/>
      <c r="M136" s="138"/>
      <c r="N136" s="139"/>
    </row>
    <row r="137" spans="1:14" s="51" customFormat="1" x14ac:dyDescent="0.3">
      <c r="A137" s="193"/>
      <c r="B137" s="137"/>
      <c r="C137" s="141"/>
      <c r="D137" s="98"/>
      <c r="E137" s="145"/>
      <c r="F137" s="137"/>
      <c r="G137" s="137"/>
      <c r="H137" s="144"/>
      <c r="I137" s="137"/>
      <c r="J137" s="116"/>
      <c r="K137" s="139"/>
      <c r="L137" s="122"/>
      <c r="M137" s="138"/>
      <c r="N137" s="139"/>
    </row>
    <row r="138" spans="1:14" s="51" customFormat="1" x14ac:dyDescent="0.3">
      <c r="A138" s="193"/>
      <c r="B138" s="137"/>
      <c r="C138" s="137"/>
      <c r="D138" s="98"/>
      <c r="E138" s="148"/>
      <c r="F138" s="137"/>
      <c r="G138" s="137"/>
      <c r="H138" s="140"/>
      <c r="I138" s="137"/>
      <c r="J138" s="114"/>
      <c r="K138" s="138"/>
      <c r="L138" s="122"/>
      <c r="M138" s="138"/>
      <c r="N138" s="139"/>
    </row>
    <row r="139" spans="1:14" s="51" customFormat="1" x14ac:dyDescent="0.3">
      <c r="A139" s="193"/>
      <c r="B139" s="137"/>
      <c r="C139" s="145"/>
      <c r="D139" s="217"/>
      <c r="E139" s="148"/>
      <c r="F139" s="137"/>
      <c r="G139" s="137"/>
      <c r="H139" s="140"/>
      <c r="I139" s="137"/>
      <c r="J139" s="114"/>
      <c r="K139" s="138"/>
      <c r="L139" s="122"/>
      <c r="M139" s="138"/>
      <c r="N139" s="139"/>
    </row>
    <row r="140" spans="1:14" s="51" customFormat="1" x14ac:dyDescent="0.3">
      <c r="A140" s="193"/>
      <c r="B140" s="137"/>
      <c r="C140" s="145"/>
      <c r="D140" s="217"/>
      <c r="E140" s="148"/>
      <c r="F140" s="137"/>
      <c r="G140" s="137"/>
      <c r="H140" s="140"/>
      <c r="I140" s="137"/>
      <c r="J140" s="114"/>
      <c r="K140" s="138"/>
      <c r="L140" s="122"/>
      <c r="M140" s="138"/>
      <c r="N140" s="139"/>
    </row>
    <row r="141" spans="1:14" s="51" customFormat="1" x14ac:dyDescent="0.3">
      <c r="A141" s="193"/>
      <c r="B141" s="137"/>
      <c r="C141" s="137"/>
      <c r="D141" s="98"/>
      <c r="E141" s="148"/>
      <c r="F141" s="137"/>
      <c r="G141" s="137"/>
      <c r="H141" s="140"/>
      <c r="I141" s="137"/>
      <c r="J141" s="114"/>
      <c r="K141" s="138"/>
      <c r="L141" s="122"/>
      <c r="M141" s="138"/>
      <c r="N141" s="139"/>
    </row>
    <row r="142" spans="1:14" s="51" customFormat="1" x14ac:dyDescent="0.3">
      <c r="A142" s="193"/>
      <c r="B142" s="137"/>
      <c r="C142" s="137"/>
      <c r="D142" s="98"/>
      <c r="E142" s="148"/>
      <c r="F142" s="137"/>
      <c r="G142" s="137"/>
      <c r="H142" s="140"/>
      <c r="I142" s="137"/>
      <c r="J142" s="114"/>
      <c r="K142" s="138"/>
      <c r="L142" s="122"/>
      <c r="M142" s="138"/>
      <c r="N142" s="139"/>
    </row>
    <row r="143" spans="1:14" s="51" customFormat="1" x14ac:dyDescent="0.3">
      <c r="A143" s="193"/>
      <c r="B143" s="137"/>
      <c r="C143" s="137"/>
      <c r="D143" s="98"/>
      <c r="E143" s="148"/>
      <c r="F143" s="137"/>
      <c r="G143" s="137"/>
      <c r="H143" s="140"/>
      <c r="I143" s="137"/>
      <c r="J143" s="114"/>
      <c r="K143" s="138"/>
      <c r="L143" s="122"/>
      <c r="M143" s="138"/>
      <c r="N143" s="139"/>
    </row>
    <row r="144" spans="1:14" s="51" customFormat="1" x14ac:dyDescent="0.3">
      <c r="A144" s="193"/>
      <c r="B144" s="137"/>
      <c r="C144" s="137"/>
      <c r="D144" s="98"/>
      <c r="E144" s="148"/>
      <c r="F144" s="137"/>
      <c r="G144" s="137"/>
      <c r="H144" s="140"/>
      <c r="I144" s="137"/>
      <c r="J144" s="114"/>
      <c r="K144" s="138"/>
      <c r="L144" s="122"/>
      <c r="M144" s="138"/>
      <c r="N144" s="139"/>
    </row>
    <row r="145" spans="1:14" s="51" customFormat="1" x14ac:dyDescent="0.3">
      <c r="A145" s="193"/>
      <c r="B145" s="137"/>
      <c r="C145" s="145"/>
      <c r="D145" s="217"/>
      <c r="E145" s="148"/>
      <c r="F145" s="137"/>
      <c r="G145" s="137"/>
      <c r="H145" s="140"/>
      <c r="I145" s="137"/>
      <c r="J145" s="114"/>
      <c r="K145" s="138"/>
      <c r="L145" s="122"/>
      <c r="M145" s="138"/>
      <c r="N145" s="139"/>
    </row>
    <row r="146" spans="1:14" s="51" customFormat="1" x14ac:dyDescent="0.3">
      <c r="A146" s="193"/>
      <c r="B146" s="137"/>
      <c r="C146" s="137"/>
      <c r="D146" s="98"/>
      <c r="E146" s="148"/>
      <c r="F146" s="137"/>
      <c r="G146" s="137"/>
      <c r="H146" s="140"/>
      <c r="I146" s="137"/>
      <c r="J146" s="114"/>
      <c r="K146" s="138"/>
      <c r="L146" s="122"/>
      <c r="M146" s="138"/>
      <c r="N146" s="139"/>
    </row>
    <row r="147" spans="1:14" s="51" customFormat="1" x14ac:dyDescent="0.3">
      <c r="A147" s="193"/>
      <c r="B147" s="137"/>
      <c r="C147" s="145"/>
      <c r="D147" s="217"/>
      <c r="E147" s="148"/>
      <c r="F147" s="137"/>
      <c r="G147" s="137"/>
      <c r="H147" s="140"/>
      <c r="I147" s="137"/>
      <c r="J147" s="114"/>
      <c r="K147" s="138"/>
      <c r="L147" s="122"/>
      <c r="M147" s="138"/>
      <c r="N147" s="139"/>
    </row>
    <row r="148" spans="1:14" s="51" customFormat="1" x14ac:dyDescent="0.3">
      <c r="A148" s="193"/>
      <c r="B148" s="137"/>
      <c r="C148" s="145"/>
      <c r="D148" s="217"/>
      <c r="E148" s="148"/>
      <c r="F148" s="137"/>
      <c r="G148" s="137"/>
      <c r="H148" s="140"/>
      <c r="I148" s="137"/>
      <c r="J148" s="114"/>
      <c r="K148" s="138"/>
      <c r="L148" s="122"/>
      <c r="M148" s="138"/>
      <c r="N148" s="139"/>
    </row>
    <row r="149" spans="1:14" s="51" customFormat="1" x14ac:dyDescent="0.3">
      <c r="A149" s="193"/>
      <c r="B149" s="137"/>
      <c r="C149" s="148"/>
      <c r="D149" s="217"/>
      <c r="E149" s="148"/>
      <c r="F149" s="137"/>
      <c r="G149" s="137"/>
      <c r="H149" s="140"/>
      <c r="I149" s="137"/>
      <c r="J149" s="114"/>
      <c r="K149" s="138"/>
      <c r="L149" s="122"/>
      <c r="M149" s="138"/>
      <c r="N149" s="139"/>
    </row>
    <row r="150" spans="1:14" s="51" customFormat="1" x14ac:dyDescent="0.3">
      <c r="A150" s="193"/>
      <c r="B150" s="137"/>
      <c r="C150" s="137"/>
      <c r="D150" s="98"/>
      <c r="E150" s="148"/>
      <c r="F150" s="137"/>
      <c r="G150" s="137"/>
      <c r="H150" s="140"/>
      <c r="I150" s="137"/>
      <c r="J150" s="114"/>
      <c r="K150" s="138"/>
      <c r="L150" s="122"/>
      <c r="M150" s="138"/>
      <c r="N150" s="139"/>
    </row>
    <row r="151" spans="1:14" s="51" customFormat="1" x14ac:dyDescent="0.3">
      <c r="A151" s="193"/>
      <c r="B151" s="137"/>
      <c r="C151" s="145"/>
      <c r="D151" s="217"/>
      <c r="E151" s="148"/>
      <c r="F151" s="137"/>
      <c r="G151" s="137"/>
      <c r="H151" s="140"/>
      <c r="I151" s="137"/>
      <c r="J151" s="114"/>
      <c r="K151" s="138"/>
      <c r="L151" s="122"/>
      <c r="M151" s="138"/>
      <c r="N151" s="139"/>
    </row>
    <row r="152" spans="1:14" s="51" customFormat="1" x14ac:dyDescent="0.3">
      <c r="A152" s="193"/>
      <c r="B152" s="137"/>
      <c r="C152" s="137"/>
      <c r="D152" s="98"/>
      <c r="E152" s="148"/>
      <c r="F152" s="137"/>
      <c r="G152" s="137"/>
      <c r="H152" s="140"/>
      <c r="I152" s="137"/>
      <c r="J152" s="114"/>
      <c r="K152" s="138"/>
      <c r="L152" s="122"/>
      <c r="M152" s="138"/>
      <c r="N152" s="139"/>
    </row>
    <row r="153" spans="1:14" s="51" customFormat="1" x14ac:dyDescent="0.3">
      <c r="A153" s="193"/>
      <c r="B153" s="137"/>
      <c r="C153" s="137"/>
      <c r="D153" s="98"/>
      <c r="E153" s="148"/>
      <c r="F153" s="137"/>
      <c r="G153" s="137"/>
      <c r="H153" s="140"/>
      <c r="I153" s="137"/>
      <c r="J153" s="114"/>
      <c r="K153" s="138"/>
      <c r="L153" s="122"/>
      <c r="M153" s="138"/>
      <c r="N153" s="139"/>
    </row>
    <row r="154" spans="1:14" s="51" customFormat="1" x14ac:dyDescent="0.3">
      <c r="A154" s="193"/>
      <c r="B154" s="137"/>
      <c r="C154" s="137"/>
      <c r="D154" s="98"/>
      <c r="E154" s="148"/>
      <c r="F154" s="137"/>
      <c r="G154" s="137"/>
      <c r="H154" s="140"/>
      <c r="I154" s="137"/>
      <c r="J154" s="114"/>
      <c r="K154" s="138"/>
      <c r="L154" s="122"/>
      <c r="M154" s="138"/>
      <c r="N154" s="139"/>
    </row>
    <row r="155" spans="1:14" s="51" customFormat="1" x14ac:dyDescent="0.3">
      <c r="A155" s="193"/>
      <c r="B155" s="137"/>
      <c r="C155" s="137"/>
      <c r="D155" s="98"/>
      <c r="E155" s="148"/>
      <c r="F155" s="137"/>
      <c r="G155" s="137"/>
      <c r="H155" s="140"/>
      <c r="I155" s="137"/>
      <c r="J155" s="114"/>
      <c r="K155" s="138"/>
      <c r="L155" s="122"/>
      <c r="M155" s="138"/>
      <c r="N155" s="139"/>
    </row>
    <row r="156" spans="1:14" s="51" customFormat="1" x14ac:dyDescent="0.3">
      <c r="A156" s="193"/>
      <c r="B156" s="137"/>
      <c r="C156" s="145"/>
      <c r="D156" s="217"/>
      <c r="E156" s="148"/>
      <c r="F156" s="137"/>
      <c r="G156" s="137"/>
      <c r="H156" s="140"/>
      <c r="I156" s="137"/>
      <c r="J156" s="114"/>
      <c r="K156" s="138"/>
      <c r="L156" s="122"/>
      <c r="M156" s="138"/>
      <c r="N156" s="139"/>
    </row>
    <row r="157" spans="1:14" s="51" customFormat="1" x14ac:dyDescent="0.3">
      <c r="A157" s="193"/>
      <c r="B157" s="137"/>
      <c r="C157" s="145"/>
      <c r="D157" s="217"/>
      <c r="E157" s="148"/>
      <c r="F157" s="137"/>
      <c r="G157" s="137"/>
      <c r="H157" s="140"/>
      <c r="I157" s="137"/>
      <c r="J157" s="114"/>
      <c r="K157" s="138"/>
      <c r="L157" s="122"/>
      <c r="M157" s="138"/>
      <c r="N157" s="139"/>
    </row>
    <row r="158" spans="1:14" s="51" customFormat="1" x14ac:dyDescent="0.3">
      <c r="A158" s="193"/>
      <c r="B158" s="137"/>
      <c r="C158" s="137"/>
      <c r="D158" s="98"/>
      <c r="E158" s="148"/>
      <c r="F158" s="137"/>
      <c r="G158" s="137"/>
      <c r="H158" s="140"/>
      <c r="I158" s="137"/>
      <c r="J158" s="114"/>
      <c r="K158" s="138"/>
      <c r="L158" s="122"/>
      <c r="M158" s="138"/>
      <c r="N158" s="139"/>
    </row>
    <row r="159" spans="1:14" s="51" customFormat="1" x14ac:dyDescent="0.3">
      <c r="A159" s="193"/>
      <c r="B159" s="137"/>
      <c r="C159" s="145"/>
      <c r="D159" s="217"/>
      <c r="E159" s="148"/>
      <c r="F159" s="137"/>
      <c r="G159" s="137"/>
      <c r="H159" s="140"/>
      <c r="I159" s="137"/>
      <c r="J159" s="114"/>
      <c r="K159" s="138"/>
      <c r="L159" s="122"/>
      <c r="M159" s="138"/>
      <c r="N159" s="139"/>
    </row>
    <row r="160" spans="1:14" s="51" customFormat="1" x14ac:dyDescent="0.3">
      <c r="A160" s="193"/>
      <c r="B160" s="137"/>
      <c r="C160" s="145"/>
      <c r="D160" s="217"/>
      <c r="E160" s="148"/>
      <c r="F160" s="137"/>
      <c r="G160" s="137"/>
      <c r="H160" s="140"/>
      <c r="I160" s="137"/>
      <c r="J160" s="114"/>
      <c r="K160" s="138"/>
      <c r="L160" s="122"/>
      <c r="M160" s="138"/>
      <c r="N160" s="139"/>
    </row>
    <row r="161" spans="1:14" s="51" customFormat="1" x14ac:dyDescent="0.3">
      <c r="A161" s="193"/>
      <c r="B161" s="137"/>
      <c r="C161" s="145"/>
      <c r="D161" s="217"/>
      <c r="E161" s="148"/>
      <c r="F161" s="137"/>
      <c r="G161" s="137"/>
      <c r="H161" s="140"/>
      <c r="I161" s="137"/>
      <c r="J161" s="114"/>
      <c r="K161" s="138"/>
      <c r="L161" s="122"/>
      <c r="M161" s="138"/>
      <c r="N161" s="139"/>
    </row>
    <row r="162" spans="1:14" s="51" customFormat="1" x14ac:dyDescent="0.3">
      <c r="A162" s="193"/>
      <c r="B162" s="137"/>
      <c r="C162" s="145"/>
      <c r="D162" s="217"/>
      <c r="E162" s="148"/>
      <c r="F162" s="137"/>
      <c r="G162" s="137"/>
      <c r="H162" s="140"/>
      <c r="I162" s="137"/>
      <c r="J162" s="114"/>
      <c r="K162" s="138"/>
      <c r="L162" s="122"/>
      <c r="M162" s="138"/>
      <c r="N162" s="139"/>
    </row>
    <row r="163" spans="1:14" s="51" customFormat="1" x14ac:dyDescent="0.3">
      <c r="A163" s="193"/>
      <c r="B163" s="137"/>
      <c r="C163" s="145"/>
      <c r="D163" s="217"/>
      <c r="E163" s="148"/>
      <c r="F163" s="137"/>
      <c r="G163" s="137"/>
      <c r="H163" s="140"/>
      <c r="I163" s="137"/>
      <c r="J163" s="114"/>
      <c r="K163" s="138"/>
      <c r="L163" s="122"/>
      <c r="M163" s="138"/>
      <c r="N163" s="139"/>
    </row>
    <row r="164" spans="1:14" s="51" customFormat="1" x14ac:dyDescent="0.3">
      <c r="A164" s="193"/>
      <c r="B164" s="137"/>
      <c r="C164" s="145"/>
      <c r="D164" s="217"/>
      <c r="E164" s="148"/>
      <c r="F164" s="137"/>
      <c r="G164" s="137"/>
      <c r="H164" s="140"/>
      <c r="I164" s="137"/>
      <c r="J164" s="114"/>
      <c r="K164" s="138"/>
      <c r="L164" s="122"/>
      <c r="M164" s="138"/>
      <c r="N164" s="139"/>
    </row>
    <row r="165" spans="1:14" s="51" customFormat="1" x14ac:dyDescent="0.3">
      <c r="A165" s="193"/>
      <c r="B165" s="137"/>
      <c r="C165" s="145"/>
      <c r="D165" s="217"/>
      <c r="E165" s="148"/>
      <c r="F165" s="137"/>
      <c r="G165" s="137"/>
      <c r="H165" s="140"/>
      <c r="I165" s="137"/>
      <c r="J165" s="114"/>
      <c r="K165" s="138"/>
      <c r="L165" s="122"/>
      <c r="M165" s="138"/>
      <c r="N165" s="139"/>
    </row>
    <row r="166" spans="1:14" s="51" customFormat="1" x14ac:dyDescent="0.3">
      <c r="A166" s="193"/>
      <c r="B166" s="137"/>
      <c r="C166" s="145"/>
      <c r="D166" s="217"/>
      <c r="E166" s="148"/>
      <c r="F166" s="137"/>
      <c r="G166" s="137"/>
      <c r="H166" s="140"/>
      <c r="I166" s="137"/>
      <c r="J166" s="114"/>
      <c r="K166" s="138"/>
      <c r="L166" s="122"/>
      <c r="M166" s="138"/>
      <c r="N166" s="139"/>
    </row>
    <row r="167" spans="1:14" s="51" customFormat="1" x14ac:dyDescent="0.3">
      <c r="A167" s="193"/>
      <c r="B167" s="137"/>
      <c r="C167" s="145"/>
      <c r="D167" s="217"/>
      <c r="E167" s="148"/>
      <c r="F167" s="137"/>
      <c r="G167" s="137"/>
      <c r="H167" s="140"/>
      <c r="I167" s="137"/>
      <c r="J167" s="114"/>
      <c r="K167" s="138"/>
      <c r="L167" s="122"/>
      <c r="M167" s="138"/>
      <c r="N167" s="139"/>
    </row>
    <row r="168" spans="1:14" s="51" customFormat="1" x14ac:dyDescent="0.3">
      <c r="A168" s="193"/>
      <c r="B168" s="137"/>
      <c r="C168" s="145"/>
      <c r="D168" s="217"/>
      <c r="E168" s="148"/>
      <c r="F168" s="137"/>
      <c r="G168" s="137"/>
      <c r="H168" s="140"/>
      <c r="I168" s="137"/>
      <c r="J168" s="114"/>
      <c r="K168" s="138"/>
      <c r="L168" s="122"/>
      <c r="M168" s="138"/>
      <c r="N168" s="139"/>
    </row>
    <row r="169" spans="1:14" s="51" customFormat="1" x14ac:dyDescent="0.3">
      <c r="A169" s="193"/>
      <c r="B169" s="137"/>
      <c r="C169" s="145"/>
      <c r="D169" s="217"/>
      <c r="E169" s="148"/>
      <c r="F169" s="137"/>
      <c r="G169" s="137"/>
      <c r="H169" s="140"/>
      <c r="I169" s="137"/>
      <c r="J169" s="114"/>
      <c r="K169" s="138"/>
      <c r="L169" s="122"/>
      <c r="M169" s="138"/>
      <c r="N169" s="139"/>
    </row>
    <row r="170" spans="1:14" s="51" customFormat="1" x14ac:dyDescent="0.3">
      <c r="A170" s="193"/>
      <c r="B170" s="137"/>
      <c r="C170" s="145"/>
      <c r="D170" s="217"/>
      <c r="E170" s="148"/>
      <c r="F170" s="137"/>
      <c r="G170" s="137"/>
      <c r="H170" s="140"/>
      <c r="I170" s="137"/>
      <c r="J170" s="114"/>
      <c r="K170" s="138"/>
      <c r="L170" s="122"/>
      <c r="M170" s="138"/>
      <c r="N170" s="139"/>
    </row>
    <row r="171" spans="1:14" s="51" customFormat="1" x14ac:dyDescent="0.3">
      <c r="A171" s="193"/>
      <c r="B171" s="137"/>
      <c r="C171" s="137"/>
      <c r="D171" s="98"/>
      <c r="E171" s="148"/>
      <c r="F171" s="137"/>
      <c r="G171" s="137"/>
      <c r="H171" s="140"/>
      <c r="I171" s="137"/>
      <c r="J171" s="114"/>
      <c r="K171" s="138"/>
      <c r="L171" s="122"/>
      <c r="M171" s="138"/>
      <c r="N171" s="139"/>
    </row>
    <row r="172" spans="1:14" s="51" customFormat="1" x14ac:dyDescent="0.3">
      <c r="A172" s="193"/>
      <c r="B172" s="137"/>
      <c r="C172" s="137"/>
      <c r="D172" s="98"/>
      <c r="E172" s="148"/>
      <c r="F172" s="137"/>
      <c r="G172" s="137"/>
      <c r="H172" s="140"/>
      <c r="I172" s="137"/>
      <c r="J172" s="114"/>
      <c r="K172" s="138"/>
      <c r="L172" s="122"/>
      <c r="M172" s="138"/>
      <c r="N172" s="139"/>
    </row>
    <row r="173" spans="1:14" s="51" customFormat="1" x14ac:dyDescent="0.3">
      <c r="A173" s="193"/>
      <c r="B173" s="137"/>
      <c r="C173" s="137"/>
      <c r="D173" s="98"/>
      <c r="E173" s="148"/>
      <c r="F173" s="137"/>
      <c r="G173" s="137"/>
      <c r="H173" s="140"/>
      <c r="I173" s="137"/>
      <c r="J173" s="114"/>
      <c r="K173" s="138"/>
      <c r="L173" s="122"/>
      <c r="M173" s="138"/>
      <c r="N173" s="139"/>
    </row>
    <row r="174" spans="1:14" s="51" customFormat="1" x14ac:dyDescent="0.3">
      <c r="A174" s="193"/>
      <c r="B174" s="137"/>
      <c r="C174" s="66"/>
      <c r="D174" s="98"/>
      <c r="E174" s="145"/>
      <c r="F174" s="137"/>
      <c r="G174" s="137"/>
      <c r="H174" s="142"/>
      <c r="I174" s="137"/>
      <c r="J174" s="117"/>
      <c r="K174" s="139"/>
      <c r="L174" s="122"/>
      <c r="M174" s="138"/>
      <c r="N174" s="139"/>
    </row>
    <row r="175" spans="1:14" s="51" customFormat="1" x14ac:dyDescent="0.3">
      <c r="A175" s="193"/>
      <c r="B175" s="137"/>
      <c r="C175" s="137"/>
      <c r="D175" s="98"/>
      <c r="E175" s="148"/>
      <c r="F175" s="137"/>
      <c r="G175" s="137"/>
      <c r="H175" s="140"/>
      <c r="I175" s="137"/>
      <c r="J175" s="114"/>
      <c r="K175" s="138"/>
      <c r="L175" s="122"/>
      <c r="M175" s="138"/>
      <c r="N175" s="139"/>
    </row>
    <row r="176" spans="1:14" s="51" customFormat="1" x14ac:dyDescent="0.3">
      <c r="A176" s="193"/>
      <c r="B176" s="137"/>
      <c r="C176" s="66"/>
      <c r="D176" s="98"/>
      <c r="E176" s="145"/>
      <c r="F176" s="137"/>
      <c r="G176" s="137"/>
      <c r="H176" s="142"/>
      <c r="I176" s="137"/>
      <c r="J176" s="116"/>
      <c r="K176" s="139"/>
      <c r="L176" s="122"/>
      <c r="M176" s="138"/>
      <c r="N176" s="139"/>
    </row>
    <row r="177" spans="1:14" s="51" customFormat="1" x14ac:dyDescent="0.3">
      <c r="A177" s="193"/>
      <c r="B177" s="137"/>
      <c r="C177" s="137"/>
      <c r="D177" s="98"/>
      <c r="E177" s="148"/>
      <c r="F177" s="137"/>
      <c r="G177" s="137"/>
      <c r="H177" s="140"/>
      <c r="I177" s="137"/>
      <c r="J177" s="114"/>
      <c r="K177" s="138"/>
      <c r="L177" s="122"/>
      <c r="M177" s="138"/>
      <c r="N177" s="139"/>
    </row>
    <row r="178" spans="1:14" s="51" customFormat="1" x14ac:dyDescent="0.3">
      <c r="A178" s="193"/>
      <c r="B178" s="137"/>
      <c r="C178" s="66"/>
      <c r="D178" s="98"/>
      <c r="E178" s="67"/>
      <c r="F178" s="137"/>
      <c r="G178" s="137"/>
      <c r="H178" s="142"/>
      <c r="I178" s="137"/>
      <c r="J178" s="117"/>
      <c r="K178" s="105"/>
      <c r="L178" s="122"/>
      <c r="M178" s="138"/>
      <c r="N178" s="139"/>
    </row>
    <row r="179" spans="1:14" s="51" customFormat="1" x14ac:dyDescent="0.3">
      <c r="A179" s="193"/>
      <c r="B179" s="137"/>
      <c r="C179" s="66"/>
      <c r="D179" s="98"/>
      <c r="E179" s="67"/>
      <c r="F179" s="137"/>
      <c r="G179" s="137"/>
      <c r="H179" s="142"/>
      <c r="I179" s="137"/>
      <c r="J179" s="117"/>
      <c r="K179" s="139"/>
      <c r="L179" s="122"/>
      <c r="M179" s="138"/>
      <c r="N179" s="139"/>
    </row>
    <row r="180" spans="1:14" s="51" customFormat="1" x14ac:dyDescent="0.3">
      <c r="A180" s="193"/>
      <c r="B180" s="137"/>
      <c r="C180" s="66"/>
      <c r="D180" s="98"/>
      <c r="E180" s="145"/>
      <c r="F180" s="137"/>
      <c r="G180" s="137"/>
      <c r="H180" s="144"/>
      <c r="I180" s="137"/>
      <c r="J180" s="117"/>
      <c r="K180" s="139"/>
      <c r="L180" s="122"/>
      <c r="M180" s="138"/>
      <c r="N180" s="139"/>
    </row>
    <row r="181" spans="1:14" s="51" customFormat="1" x14ac:dyDescent="0.3">
      <c r="A181" s="193"/>
      <c r="B181" s="137"/>
      <c r="C181" s="137"/>
      <c r="D181" s="98"/>
      <c r="E181" s="148"/>
      <c r="F181" s="137"/>
      <c r="G181" s="137"/>
      <c r="H181" s="140"/>
      <c r="I181" s="137"/>
      <c r="J181" s="114"/>
      <c r="K181" s="138"/>
      <c r="L181" s="122"/>
      <c r="M181" s="138"/>
      <c r="N181" s="139"/>
    </row>
    <row r="182" spans="1:14" s="51" customFormat="1" x14ac:dyDescent="0.3">
      <c r="A182" s="193"/>
      <c r="B182" s="137"/>
      <c r="C182" s="137"/>
      <c r="D182" s="98"/>
      <c r="E182" s="148"/>
      <c r="F182" s="137"/>
      <c r="G182" s="137"/>
      <c r="H182" s="140"/>
      <c r="I182" s="137"/>
      <c r="J182" s="114"/>
      <c r="K182" s="138"/>
      <c r="L182" s="122"/>
      <c r="M182" s="138"/>
      <c r="N182" s="139"/>
    </row>
    <row r="183" spans="1:14" s="51" customFormat="1" x14ac:dyDescent="0.3">
      <c r="A183" s="193"/>
      <c r="B183" s="137"/>
      <c r="C183" s="137"/>
      <c r="D183" s="98"/>
      <c r="E183" s="148"/>
      <c r="F183" s="137"/>
      <c r="G183" s="137"/>
      <c r="H183" s="140"/>
      <c r="I183" s="137"/>
      <c r="J183" s="114"/>
      <c r="K183" s="138"/>
      <c r="L183" s="122"/>
      <c r="M183" s="138"/>
      <c r="N183" s="139"/>
    </row>
    <row r="184" spans="1:14" s="51" customFormat="1" x14ac:dyDescent="0.3">
      <c r="A184" s="193"/>
      <c r="B184" s="137"/>
      <c r="C184" s="137"/>
      <c r="D184" s="98"/>
      <c r="E184" s="148"/>
      <c r="F184" s="137"/>
      <c r="G184" s="137"/>
      <c r="H184" s="140"/>
      <c r="I184" s="137"/>
      <c r="J184" s="114"/>
      <c r="K184" s="138"/>
      <c r="L184" s="122"/>
      <c r="M184" s="138"/>
      <c r="N184" s="139"/>
    </row>
    <row r="185" spans="1:14" s="51" customFormat="1" x14ac:dyDescent="0.3">
      <c r="A185" s="193"/>
      <c r="B185" s="137"/>
      <c r="C185" s="137"/>
      <c r="D185" s="98"/>
      <c r="E185" s="148"/>
      <c r="F185" s="137"/>
      <c r="G185" s="137"/>
      <c r="H185" s="140"/>
      <c r="I185" s="137"/>
      <c r="J185" s="114"/>
      <c r="K185" s="138"/>
      <c r="L185" s="122"/>
      <c r="M185" s="138"/>
      <c r="N185" s="139"/>
    </row>
    <row r="186" spans="1:14" s="51" customFormat="1" x14ac:dyDescent="0.3">
      <c r="A186" s="193"/>
      <c r="B186" s="137"/>
      <c r="C186" s="137"/>
      <c r="D186" s="98"/>
      <c r="E186" s="148"/>
      <c r="F186" s="137"/>
      <c r="G186" s="137"/>
      <c r="H186" s="140"/>
      <c r="I186" s="137"/>
      <c r="J186" s="114"/>
      <c r="K186" s="138"/>
      <c r="L186" s="122"/>
      <c r="M186" s="138"/>
      <c r="N186" s="139"/>
    </row>
    <row r="187" spans="1:14" s="51" customFormat="1" x14ac:dyDescent="0.3">
      <c r="A187" s="193"/>
      <c r="B187" s="137"/>
      <c r="C187" s="137"/>
      <c r="D187" s="98"/>
      <c r="E187" s="148"/>
      <c r="F187" s="137"/>
      <c r="G187" s="137"/>
      <c r="H187" s="140"/>
      <c r="I187" s="137"/>
      <c r="J187" s="114"/>
      <c r="K187" s="138"/>
      <c r="L187" s="122"/>
      <c r="M187" s="138"/>
      <c r="N187" s="139"/>
    </row>
    <row r="188" spans="1:14" s="51" customFormat="1" x14ac:dyDescent="0.3">
      <c r="A188" s="193"/>
      <c r="B188" s="137"/>
      <c r="C188" s="66"/>
      <c r="D188" s="98"/>
      <c r="E188" s="67"/>
      <c r="F188" s="137"/>
      <c r="G188" s="137"/>
      <c r="H188" s="142"/>
      <c r="I188" s="137"/>
      <c r="J188" s="117"/>
      <c r="K188" s="138"/>
      <c r="L188" s="122"/>
      <c r="M188" s="138"/>
      <c r="N188" s="139"/>
    </row>
    <row r="189" spans="1:14" s="51" customFormat="1" x14ac:dyDescent="0.3">
      <c r="A189" s="193"/>
      <c r="B189" s="137"/>
      <c r="C189" s="66"/>
      <c r="D189" s="98"/>
      <c r="E189" s="67"/>
      <c r="F189" s="137"/>
      <c r="G189" s="137"/>
      <c r="H189" s="142"/>
      <c r="I189" s="137"/>
      <c r="J189" s="117"/>
      <c r="K189" s="139"/>
      <c r="L189" s="122"/>
      <c r="M189" s="138"/>
      <c r="N189" s="139"/>
    </row>
    <row r="190" spans="1:14" s="51" customFormat="1" x14ac:dyDescent="0.3">
      <c r="A190" s="193"/>
      <c r="B190" s="137"/>
      <c r="C190" s="137"/>
      <c r="D190" s="98"/>
      <c r="E190" s="148"/>
      <c r="F190" s="137"/>
      <c r="G190" s="137"/>
      <c r="H190" s="140"/>
      <c r="I190" s="137"/>
      <c r="J190" s="114"/>
      <c r="K190" s="138"/>
      <c r="L190" s="122"/>
      <c r="M190" s="138"/>
      <c r="N190" s="139"/>
    </row>
    <row r="191" spans="1:14" s="51" customFormat="1" x14ac:dyDescent="0.3">
      <c r="A191" s="193"/>
      <c r="B191" s="137"/>
      <c r="C191" s="66"/>
      <c r="D191" s="98"/>
      <c r="E191" s="67"/>
      <c r="F191" s="137"/>
      <c r="G191" s="137"/>
      <c r="H191" s="144"/>
      <c r="I191" s="137"/>
      <c r="J191" s="117"/>
      <c r="K191" s="139"/>
      <c r="L191" s="122"/>
      <c r="M191" s="138"/>
      <c r="N191" s="139"/>
    </row>
    <row r="192" spans="1:14" s="51" customFormat="1" x14ac:dyDescent="0.3">
      <c r="A192" s="193"/>
      <c r="B192" s="137"/>
      <c r="C192" s="137"/>
      <c r="D192" s="98"/>
      <c r="E192" s="148"/>
      <c r="F192" s="137"/>
      <c r="G192" s="137"/>
      <c r="H192" s="140"/>
      <c r="I192" s="137"/>
      <c r="J192" s="114"/>
      <c r="K192" s="138"/>
      <c r="L192" s="122"/>
      <c r="M192" s="138"/>
      <c r="N192" s="139"/>
    </row>
    <row r="193" spans="1:62" s="27" customFormat="1" x14ac:dyDescent="0.3">
      <c r="A193" s="193"/>
      <c r="B193" s="137"/>
      <c r="C193" s="66"/>
      <c r="D193" s="98"/>
      <c r="E193" s="67"/>
      <c r="F193" s="65"/>
      <c r="G193" s="65"/>
      <c r="H193" s="142"/>
      <c r="I193" s="65"/>
      <c r="J193" s="116"/>
      <c r="K193" s="106"/>
      <c r="L193" s="122"/>
      <c r="M193" s="104"/>
      <c r="N193" s="106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</row>
    <row r="194" spans="1:62" s="27" customFormat="1" x14ac:dyDescent="0.3">
      <c r="A194" s="193"/>
      <c r="B194" s="137"/>
      <c r="C194" s="66"/>
      <c r="D194" s="98"/>
      <c r="E194" s="67"/>
      <c r="F194" s="65"/>
      <c r="G194" s="65"/>
      <c r="H194" s="142"/>
      <c r="I194" s="65"/>
      <c r="J194" s="116"/>
      <c r="K194" s="105"/>
      <c r="L194" s="122"/>
      <c r="M194" s="104"/>
      <c r="N194" s="106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</row>
    <row r="195" spans="1:62" s="27" customFormat="1" x14ac:dyDescent="0.3">
      <c r="A195" s="193"/>
      <c r="B195" s="137"/>
      <c r="C195" s="66"/>
      <c r="D195" s="98"/>
      <c r="E195" s="67"/>
      <c r="F195" s="65"/>
      <c r="G195" s="65"/>
      <c r="H195" s="142"/>
      <c r="I195" s="65"/>
      <c r="J195" s="116"/>
      <c r="K195" s="105"/>
      <c r="L195" s="122"/>
      <c r="M195" s="104"/>
      <c r="N195" s="106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</row>
    <row r="196" spans="1:62" s="27" customFormat="1" x14ac:dyDescent="0.3">
      <c r="A196" s="193"/>
      <c r="B196" s="137"/>
      <c r="C196" s="137"/>
      <c r="D196" s="98"/>
      <c r="E196" s="148"/>
      <c r="F196" s="65"/>
      <c r="G196" s="65"/>
      <c r="H196" s="140"/>
      <c r="I196" s="65"/>
      <c r="J196" s="114"/>
      <c r="K196" s="104"/>
      <c r="L196" s="122"/>
      <c r="M196" s="104"/>
      <c r="N196" s="106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</row>
    <row r="197" spans="1:62" s="27" customFormat="1" x14ac:dyDescent="0.3">
      <c r="A197" s="193"/>
      <c r="B197" s="137"/>
      <c r="C197" s="66"/>
      <c r="D197" s="98"/>
      <c r="E197" s="67"/>
      <c r="F197" s="65"/>
      <c r="G197" s="65"/>
      <c r="H197" s="142"/>
      <c r="I197" s="65"/>
      <c r="J197" s="117"/>
      <c r="K197" s="106"/>
      <c r="L197" s="122"/>
      <c r="M197" s="104"/>
      <c r="N197" s="106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</row>
    <row r="198" spans="1:62" s="27" customFormat="1" x14ac:dyDescent="0.3">
      <c r="A198" s="193"/>
      <c r="B198" s="137"/>
      <c r="C198" s="66"/>
      <c r="D198" s="98"/>
      <c r="E198" s="145"/>
      <c r="F198" s="65"/>
      <c r="G198" s="65"/>
      <c r="H198" s="142"/>
      <c r="I198" s="65"/>
      <c r="J198" s="117"/>
      <c r="K198" s="106"/>
      <c r="L198" s="122"/>
      <c r="M198" s="104"/>
      <c r="N198" s="106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</row>
    <row r="199" spans="1:62" s="27" customFormat="1" x14ac:dyDescent="0.3">
      <c r="A199" s="193"/>
      <c r="B199" s="137"/>
      <c r="C199" s="66"/>
      <c r="D199" s="98"/>
      <c r="E199" s="67"/>
      <c r="F199" s="65"/>
      <c r="G199" s="65"/>
      <c r="H199" s="144"/>
      <c r="I199" s="65"/>
      <c r="J199" s="116"/>
      <c r="K199" s="106"/>
      <c r="L199" s="122"/>
      <c r="M199" s="104"/>
      <c r="N199" s="106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</row>
    <row r="200" spans="1:62" s="27" customFormat="1" x14ac:dyDescent="0.3">
      <c r="A200" s="193"/>
      <c r="B200" s="137"/>
      <c r="C200" s="137"/>
      <c r="D200" s="98"/>
      <c r="E200" s="148"/>
      <c r="F200" s="65"/>
      <c r="G200" s="65"/>
      <c r="H200" s="140"/>
      <c r="I200" s="65"/>
      <c r="J200" s="114"/>
      <c r="K200" s="104"/>
      <c r="L200" s="122"/>
      <c r="M200" s="104"/>
      <c r="N200" s="106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</row>
    <row r="201" spans="1:62" s="27" customFormat="1" x14ac:dyDescent="0.3">
      <c r="A201" s="193"/>
      <c r="B201" s="137"/>
      <c r="C201" s="66"/>
      <c r="D201" s="98"/>
      <c r="E201" s="67"/>
      <c r="F201" s="65"/>
      <c r="G201" s="65"/>
      <c r="H201" s="144"/>
      <c r="I201" s="65"/>
      <c r="J201" s="117"/>
      <c r="K201" s="106"/>
      <c r="L201" s="122"/>
      <c r="M201" s="104"/>
      <c r="N201" s="106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</row>
    <row r="202" spans="1:62" s="27" customFormat="1" x14ac:dyDescent="0.3">
      <c r="A202" s="193"/>
      <c r="B202" s="137"/>
      <c r="C202" s="137"/>
      <c r="D202" s="98"/>
      <c r="E202" s="148"/>
      <c r="F202" s="65"/>
      <c r="G202" s="65"/>
      <c r="H202" s="140"/>
      <c r="I202" s="65"/>
      <c r="J202" s="114"/>
      <c r="K202" s="104"/>
      <c r="L202" s="122"/>
      <c r="M202" s="104"/>
      <c r="N202" s="106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</row>
    <row r="203" spans="1:62" s="27" customFormat="1" x14ac:dyDescent="0.3">
      <c r="A203" s="193"/>
      <c r="B203" s="137"/>
      <c r="C203" s="137"/>
      <c r="D203" s="98"/>
      <c r="E203" s="148"/>
      <c r="F203" s="65"/>
      <c r="G203" s="65"/>
      <c r="H203" s="140"/>
      <c r="I203" s="65"/>
      <c r="J203" s="114"/>
      <c r="K203" s="104"/>
      <c r="L203" s="122"/>
      <c r="M203" s="104"/>
      <c r="N203" s="106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</row>
    <row r="204" spans="1:62" s="27" customFormat="1" x14ac:dyDescent="0.3">
      <c r="A204" s="193"/>
      <c r="B204" s="137"/>
      <c r="C204" s="66"/>
      <c r="D204" s="98"/>
      <c r="E204" s="145"/>
      <c r="F204" s="65"/>
      <c r="G204" s="65"/>
      <c r="H204" s="142"/>
      <c r="I204" s="65"/>
      <c r="J204" s="117"/>
      <c r="K204" s="106"/>
      <c r="L204" s="122"/>
      <c r="M204" s="104"/>
      <c r="N204" s="106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</row>
    <row r="205" spans="1:62" s="27" customFormat="1" x14ac:dyDescent="0.3">
      <c r="A205" s="193"/>
      <c r="B205" s="137"/>
      <c r="C205" s="137"/>
      <c r="D205" s="98"/>
      <c r="E205" s="148"/>
      <c r="F205" s="65"/>
      <c r="G205" s="65"/>
      <c r="H205" s="140"/>
      <c r="I205" s="65"/>
      <c r="J205" s="114"/>
      <c r="K205" s="104"/>
      <c r="L205" s="122"/>
      <c r="M205" s="104"/>
      <c r="N205" s="106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</row>
    <row r="206" spans="1:62" s="27" customFormat="1" x14ac:dyDescent="0.3">
      <c r="A206" s="193"/>
      <c r="B206" s="137"/>
      <c r="C206" s="66"/>
      <c r="D206" s="98"/>
      <c r="E206" s="67"/>
      <c r="F206" s="65"/>
      <c r="G206" s="65"/>
      <c r="H206" s="142"/>
      <c r="I206" s="65"/>
      <c r="J206" s="117"/>
      <c r="K206" s="106"/>
      <c r="L206" s="122"/>
      <c r="M206" s="104"/>
      <c r="N206" s="106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</row>
    <row r="207" spans="1:62" s="27" customFormat="1" x14ac:dyDescent="0.3">
      <c r="A207" s="193"/>
      <c r="B207" s="137"/>
      <c r="C207" s="137"/>
      <c r="D207" s="98"/>
      <c r="E207" s="148"/>
      <c r="F207" s="65"/>
      <c r="G207" s="65"/>
      <c r="H207" s="140"/>
      <c r="I207" s="65"/>
      <c r="J207" s="114"/>
      <c r="K207" s="104"/>
      <c r="L207" s="122"/>
      <c r="M207" s="104"/>
      <c r="N207" s="106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</row>
    <row r="208" spans="1:62" s="27" customFormat="1" x14ac:dyDescent="0.3">
      <c r="A208" s="193"/>
      <c r="B208" s="137"/>
      <c r="C208" s="66"/>
      <c r="D208" s="98"/>
      <c r="E208" s="67"/>
      <c r="F208" s="65"/>
      <c r="G208" s="65"/>
      <c r="H208" s="142"/>
      <c r="I208" s="65"/>
      <c r="J208" s="117"/>
      <c r="K208" s="106"/>
      <c r="L208" s="122"/>
      <c r="M208" s="104"/>
      <c r="N208" s="106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</row>
    <row r="209" spans="1:62" s="27" customFormat="1" x14ac:dyDescent="0.3">
      <c r="A209" s="193"/>
      <c r="B209" s="137"/>
      <c r="C209" s="66"/>
      <c r="D209" s="98"/>
      <c r="E209" s="67"/>
      <c r="F209" s="65"/>
      <c r="G209" s="65"/>
      <c r="H209" s="144"/>
      <c r="I209" s="65"/>
      <c r="J209" s="117"/>
      <c r="K209" s="106"/>
      <c r="L209" s="122"/>
      <c r="M209" s="104"/>
      <c r="N209" s="106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</row>
    <row r="210" spans="1:62" s="27" customFormat="1" x14ac:dyDescent="0.3">
      <c r="A210" s="193"/>
      <c r="B210" s="137"/>
      <c r="C210" s="137"/>
      <c r="D210" s="98"/>
      <c r="E210" s="148"/>
      <c r="F210" s="65"/>
      <c r="G210" s="65"/>
      <c r="H210" s="140"/>
      <c r="I210" s="65"/>
      <c r="J210" s="114"/>
      <c r="K210" s="104"/>
      <c r="L210" s="122"/>
      <c r="M210" s="104"/>
      <c r="N210" s="106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</row>
    <row r="211" spans="1:62" s="27" customFormat="1" x14ac:dyDescent="0.3">
      <c r="A211" s="193"/>
      <c r="B211" s="137"/>
      <c r="C211" s="137"/>
      <c r="D211" s="98"/>
      <c r="E211" s="148"/>
      <c r="F211" s="65"/>
      <c r="G211" s="65"/>
      <c r="H211" s="140"/>
      <c r="I211" s="65"/>
      <c r="J211" s="114"/>
      <c r="K211" s="104"/>
      <c r="L211" s="122"/>
      <c r="M211" s="104"/>
      <c r="N211" s="106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</row>
    <row r="212" spans="1:62" s="27" customFormat="1" x14ac:dyDescent="0.3">
      <c r="A212" s="193"/>
      <c r="B212" s="137"/>
      <c r="C212" s="66"/>
      <c r="D212" s="98"/>
      <c r="E212" s="67"/>
      <c r="F212" s="65"/>
      <c r="G212" s="65"/>
      <c r="H212" s="142"/>
      <c r="I212" s="65"/>
      <c r="J212" s="117"/>
      <c r="K212" s="105"/>
      <c r="L212" s="122"/>
      <c r="M212" s="104"/>
      <c r="N212" s="106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</row>
    <row r="213" spans="1:62" s="27" customFormat="1" x14ac:dyDescent="0.3">
      <c r="A213" s="193"/>
      <c r="B213" s="137"/>
      <c r="C213" s="137"/>
      <c r="D213" s="98"/>
      <c r="E213" s="148"/>
      <c r="F213" s="65"/>
      <c r="G213" s="65"/>
      <c r="H213" s="140"/>
      <c r="I213" s="65"/>
      <c r="J213" s="114"/>
      <c r="K213" s="104"/>
      <c r="L213" s="122"/>
      <c r="M213" s="104"/>
      <c r="N213" s="106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</row>
    <row r="214" spans="1:62" s="27" customFormat="1" x14ac:dyDescent="0.3">
      <c r="A214" s="193"/>
      <c r="B214" s="137"/>
      <c r="C214" s="137"/>
      <c r="D214" s="98"/>
      <c r="E214" s="148"/>
      <c r="F214" s="65"/>
      <c r="G214" s="65"/>
      <c r="H214" s="140"/>
      <c r="I214" s="65"/>
      <c r="J214" s="114"/>
      <c r="K214" s="104"/>
      <c r="L214" s="122"/>
      <c r="M214" s="104"/>
      <c r="N214" s="106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</row>
    <row r="215" spans="1:62" s="27" customFormat="1" x14ac:dyDescent="0.3">
      <c r="A215" s="193"/>
      <c r="B215" s="137"/>
      <c r="C215" s="66"/>
      <c r="D215" s="98"/>
      <c r="E215" s="67"/>
      <c r="F215" s="65"/>
      <c r="G215" s="65"/>
      <c r="H215" s="142"/>
      <c r="I215" s="65"/>
      <c r="J215" s="116"/>
      <c r="K215" s="106"/>
      <c r="L215" s="122"/>
      <c r="M215" s="104"/>
      <c r="N215" s="106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</row>
    <row r="216" spans="1:62" s="27" customFormat="1" x14ac:dyDescent="0.3">
      <c r="A216" s="193"/>
      <c r="B216" s="137"/>
      <c r="C216" s="137"/>
      <c r="D216" s="98"/>
      <c r="E216" s="148"/>
      <c r="F216" s="65"/>
      <c r="G216" s="65"/>
      <c r="H216" s="140"/>
      <c r="I216" s="65"/>
      <c r="J216" s="114"/>
      <c r="K216" s="104"/>
      <c r="L216" s="122"/>
      <c r="M216" s="104"/>
      <c r="N216" s="106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</row>
    <row r="217" spans="1:62" s="27" customFormat="1" x14ac:dyDescent="0.3">
      <c r="A217" s="193"/>
      <c r="B217" s="137"/>
      <c r="C217" s="66"/>
      <c r="D217" s="98"/>
      <c r="E217" s="67"/>
      <c r="F217" s="65"/>
      <c r="G217" s="65"/>
      <c r="H217" s="142"/>
      <c r="I217" s="65"/>
      <c r="J217" s="117"/>
      <c r="K217" s="106"/>
      <c r="L217" s="122"/>
      <c r="M217" s="104"/>
      <c r="N217" s="106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</row>
    <row r="218" spans="1:62" s="27" customFormat="1" x14ac:dyDescent="0.3">
      <c r="A218" s="193"/>
      <c r="B218" s="137"/>
      <c r="C218" s="66"/>
      <c r="D218" s="98"/>
      <c r="E218" s="67"/>
      <c r="F218" s="65"/>
      <c r="G218" s="65"/>
      <c r="H218" s="144"/>
      <c r="I218" s="65"/>
      <c r="J218" s="116"/>
      <c r="K218" s="106"/>
      <c r="L218" s="122"/>
      <c r="M218" s="104"/>
      <c r="N218" s="106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</row>
    <row r="219" spans="1:62" s="27" customFormat="1" x14ac:dyDescent="0.3">
      <c r="A219" s="193"/>
      <c r="B219" s="137"/>
      <c r="C219" s="66"/>
      <c r="D219" s="98"/>
      <c r="E219" s="67"/>
      <c r="F219" s="65"/>
      <c r="G219" s="65"/>
      <c r="H219" s="142"/>
      <c r="I219" s="65"/>
      <c r="J219" s="117"/>
      <c r="K219" s="106"/>
      <c r="L219" s="122"/>
      <c r="M219" s="104"/>
      <c r="N219" s="106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</row>
    <row r="220" spans="1:62" s="27" customFormat="1" x14ac:dyDescent="0.3">
      <c r="A220" s="193"/>
      <c r="B220" s="137"/>
      <c r="C220" s="66"/>
      <c r="D220" s="98"/>
      <c r="E220" s="67"/>
      <c r="F220" s="65"/>
      <c r="G220" s="65"/>
      <c r="H220" s="144"/>
      <c r="I220" s="65"/>
      <c r="J220" s="117"/>
      <c r="K220" s="106"/>
      <c r="L220" s="122"/>
      <c r="M220" s="104"/>
      <c r="N220" s="106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</row>
    <row r="221" spans="1:62" s="27" customFormat="1" x14ac:dyDescent="0.3">
      <c r="A221" s="193"/>
      <c r="B221" s="137"/>
      <c r="C221" s="137"/>
      <c r="D221" s="98"/>
      <c r="E221" s="148"/>
      <c r="F221" s="65"/>
      <c r="G221" s="65"/>
      <c r="H221" s="140"/>
      <c r="I221" s="65"/>
      <c r="J221" s="114"/>
      <c r="K221" s="104"/>
      <c r="L221" s="122"/>
      <c r="M221" s="104"/>
      <c r="N221" s="106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</row>
    <row r="222" spans="1:62" s="27" customFormat="1" x14ac:dyDescent="0.3">
      <c r="A222" s="193"/>
      <c r="B222" s="137"/>
      <c r="C222" s="137"/>
      <c r="D222" s="98"/>
      <c r="E222" s="148"/>
      <c r="F222" s="65"/>
      <c r="G222" s="65"/>
      <c r="H222" s="140"/>
      <c r="I222" s="65"/>
      <c r="J222" s="114"/>
      <c r="K222" s="104"/>
      <c r="L222" s="122"/>
      <c r="M222" s="104"/>
      <c r="N222" s="106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</row>
    <row r="223" spans="1:62" s="27" customFormat="1" x14ac:dyDescent="0.3">
      <c r="A223" s="193"/>
      <c r="B223" s="137"/>
      <c r="C223" s="66"/>
      <c r="D223" s="98"/>
      <c r="E223" s="145"/>
      <c r="F223" s="65"/>
      <c r="G223" s="65"/>
      <c r="H223" s="142"/>
      <c r="I223" s="65"/>
      <c r="J223" s="117"/>
      <c r="K223" s="106"/>
      <c r="L223" s="122"/>
      <c r="M223" s="104"/>
      <c r="N223" s="106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</row>
    <row r="224" spans="1:62" s="27" customFormat="1" x14ac:dyDescent="0.3">
      <c r="A224" s="193"/>
      <c r="B224" s="137"/>
      <c r="C224" s="137"/>
      <c r="D224" s="98"/>
      <c r="E224" s="148"/>
      <c r="F224" s="65"/>
      <c r="G224" s="65"/>
      <c r="H224" s="140"/>
      <c r="I224" s="65"/>
      <c r="J224" s="114"/>
      <c r="K224" s="104"/>
      <c r="L224" s="122"/>
      <c r="M224" s="104"/>
      <c r="N224" s="106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</row>
    <row r="225" spans="1:62" s="27" customFormat="1" x14ac:dyDescent="0.3">
      <c r="A225" s="193"/>
      <c r="B225" s="137"/>
      <c r="C225" s="137"/>
      <c r="D225" s="98"/>
      <c r="E225" s="148"/>
      <c r="F225" s="65"/>
      <c r="G225" s="65"/>
      <c r="H225" s="140"/>
      <c r="I225" s="65"/>
      <c r="J225" s="114"/>
      <c r="K225" s="104"/>
      <c r="L225" s="122"/>
      <c r="M225" s="104"/>
      <c r="N225" s="106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</row>
    <row r="226" spans="1:62" s="27" customFormat="1" x14ac:dyDescent="0.3">
      <c r="A226" s="193"/>
      <c r="B226" s="137"/>
      <c r="C226" s="66"/>
      <c r="D226" s="98"/>
      <c r="E226" s="67"/>
      <c r="F226" s="65"/>
      <c r="G226" s="65"/>
      <c r="H226" s="144"/>
      <c r="I226" s="65"/>
      <c r="J226" s="117"/>
      <c r="K226" s="106"/>
      <c r="L226" s="122"/>
      <c r="M226" s="104"/>
      <c r="N226" s="106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</row>
    <row r="227" spans="1:62" s="27" customFormat="1" x14ac:dyDescent="0.3">
      <c r="A227" s="193"/>
      <c r="B227" s="137"/>
      <c r="C227" s="66"/>
      <c r="D227" s="98"/>
      <c r="E227" s="67"/>
      <c r="F227" s="65"/>
      <c r="G227" s="65"/>
      <c r="H227" s="144"/>
      <c r="I227" s="65"/>
      <c r="J227" s="117"/>
      <c r="K227" s="106"/>
      <c r="L227" s="122"/>
      <c r="M227" s="104"/>
      <c r="N227" s="106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</row>
    <row r="228" spans="1:62" s="27" customFormat="1" x14ac:dyDescent="0.3">
      <c r="A228" s="193"/>
      <c r="B228" s="137"/>
      <c r="C228" s="137"/>
      <c r="D228" s="98"/>
      <c r="E228" s="148"/>
      <c r="F228" s="65"/>
      <c r="G228" s="65"/>
      <c r="H228" s="140"/>
      <c r="I228" s="65"/>
      <c r="J228" s="114"/>
      <c r="K228" s="104"/>
      <c r="L228" s="122"/>
      <c r="M228" s="104"/>
      <c r="N228" s="106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</row>
    <row r="229" spans="1:62" s="27" customFormat="1" x14ac:dyDescent="0.3">
      <c r="A229" s="193"/>
      <c r="B229" s="137"/>
      <c r="C229" s="137"/>
      <c r="D229" s="98"/>
      <c r="E229" s="148"/>
      <c r="F229" s="65"/>
      <c r="G229" s="65"/>
      <c r="H229" s="140"/>
      <c r="I229" s="65"/>
      <c r="J229" s="114"/>
      <c r="K229" s="104"/>
      <c r="L229" s="122"/>
      <c r="M229" s="104"/>
      <c r="N229" s="106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</row>
    <row r="230" spans="1:62" s="27" customFormat="1" x14ac:dyDescent="0.3">
      <c r="A230" s="193"/>
      <c r="B230" s="137"/>
      <c r="C230" s="137"/>
      <c r="D230" s="98"/>
      <c r="E230" s="148"/>
      <c r="F230" s="65"/>
      <c r="G230" s="65"/>
      <c r="H230" s="140"/>
      <c r="I230" s="65"/>
      <c r="J230" s="114"/>
      <c r="K230" s="104"/>
      <c r="L230" s="122"/>
      <c r="M230" s="104"/>
      <c r="N230" s="106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</row>
    <row r="231" spans="1:62" s="27" customFormat="1" x14ac:dyDescent="0.3">
      <c r="A231" s="193"/>
      <c r="B231" s="137"/>
      <c r="C231" s="137"/>
      <c r="D231" s="98"/>
      <c r="E231" s="148"/>
      <c r="F231" s="65"/>
      <c r="G231" s="65"/>
      <c r="H231" s="140"/>
      <c r="I231" s="65"/>
      <c r="J231" s="114"/>
      <c r="K231" s="104"/>
      <c r="L231" s="122"/>
      <c r="M231" s="104"/>
      <c r="N231" s="106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</row>
    <row r="232" spans="1:62" s="27" customFormat="1" x14ac:dyDescent="0.3">
      <c r="A232" s="193"/>
      <c r="B232" s="137"/>
      <c r="C232" s="137"/>
      <c r="D232" s="98"/>
      <c r="E232" s="148"/>
      <c r="F232" s="65"/>
      <c r="G232" s="65"/>
      <c r="H232" s="140"/>
      <c r="I232" s="65"/>
      <c r="J232" s="114"/>
      <c r="K232" s="104"/>
      <c r="L232" s="122"/>
      <c r="M232" s="104"/>
      <c r="N232" s="106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</row>
    <row r="233" spans="1:62" s="27" customFormat="1" x14ac:dyDescent="0.3">
      <c r="A233" s="193"/>
      <c r="B233" s="137"/>
      <c r="C233" s="137"/>
      <c r="D233" s="98"/>
      <c r="E233" s="148"/>
      <c r="F233" s="65"/>
      <c r="G233" s="65"/>
      <c r="H233" s="140"/>
      <c r="I233" s="65"/>
      <c r="J233" s="114"/>
      <c r="K233" s="104"/>
      <c r="L233" s="122"/>
      <c r="M233" s="104"/>
      <c r="N233" s="106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</row>
    <row r="234" spans="1:62" s="27" customFormat="1" x14ac:dyDescent="0.3">
      <c r="A234" s="193"/>
      <c r="B234" s="137"/>
      <c r="C234" s="137"/>
      <c r="D234" s="98"/>
      <c r="E234" s="148"/>
      <c r="F234" s="65"/>
      <c r="G234" s="65"/>
      <c r="H234" s="140"/>
      <c r="I234" s="65"/>
      <c r="J234" s="114"/>
      <c r="K234" s="104"/>
      <c r="L234" s="122"/>
      <c r="M234" s="104"/>
      <c r="N234" s="106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</row>
    <row r="235" spans="1:62" s="27" customFormat="1" x14ac:dyDescent="0.3">
      <c r="A235" s="193"/>
      <c r="B235" s="137"/>
      <c r="C235" s="137"/>
      <c r="D235" s="98"/>
      <c r="E235" s="148"/>
      <c r="F235" s="65"/>
      <c r="G235" s="65"/>
      <c r="H235" s="140"/>
      <c r="I235" s="65"/>
      <c r="J235" s="114"/>
      <c r="K235" s="104"/>
      <c r="L235" s="122"/>
      <c r="M235" s="104"/>
      <c r="N235" s="106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</row>
    <row r="236" spans="1:62" s="27" customFormat="1" x14ac:dyDescent="0.3">
      <c r="A236" s="193"/>
      <c r="B236" s="137"/>
      <c r="C236" s="137"/>
      <c r="D236" s="98"/>
      <c r="E236" s="148"/>
      <c r="F236" s="65"/>
      <c r="G236" s="65"/>
      <c r="H236" s="140"/>
      <c r="I236" s="65"/>
      <c r="J236" s="114"/>
      <c r="K236" s="104"/>
      <c r="L236" s="122"/>
      <c r="M236" s="104"/>
      <c r="N236" s="106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</row>
    <row r="237" spans="1:62" s="27" customFormat="1" x14ac:dyDescent="0.3">
      <c r="A237" s="193"/>
      <c r="B237" s="137"/>
      <c r="C237" s="137"/>
      <c r="D237" s="98"/>
      <c r="E237" s="148"/>
      <c r="F237" s="65"/>
      <c r="G237" s="65"/>
      <c r="H237" s="140"/>
      <c r="I237" s="65"/>
      <c r="J237" s="114"/>
      <c r="K237" s="104"/>
      <c r="L237" s="122"/>
      <c r="M237" s="104"/>
      <c r="N237" s="106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</row>
    <row r="238" spans="1:62" s="27" customFormat="1" x14ac:dyDescent="0.3">
      <c r="A238" s="193"/>
      <c r="B238" s="137"/>
      <c r="C238" s="137"/>
      <c r="D238" s="98"/>
      <c r="E238" s="148"/>
      <c r="F238" s="65"/>
      <c r="G238" s="65"/>
      <c r="H238" s="140"/>
      <c r="I238" s="65"/>
      <c r="J238" s="114"/>
      <c r="K238" s="104"/>
      <c r="L238" s="122"/>
      <c r="M238" s="104"/>
      <c r="N238" s="106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</row>
    <row r="239" spans="1:62" s="27" customFormat="1" x14ac:dyDescent="0.3">
      <c r="A239" s="193"/>
      <c r="B239" s="137"/>
      <c r="C239" s="137"/>
      <c r="D239" s="98"/>
      <c r="E239" s="148"/>
      <c r="F239" s="65"/>
      <c r="G239" s="65"/>
      <c r="H239" s="140"/>
      <c r="I239" s="65"/>
      <c r="J239" s="114"/>
      <c r="K239" s="104"/>
      <c r="L239" s="122"/>
      <c r="M239" s="104"/>
      <c r="N239" s="106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</row>
    <row r="240" spans="1:62" s="27" customFormat="1" x14ac:dyDescent="0.3">
      <c r="A240" s="193"/>
      <c r="B240" s="137"/>
      <c r="C240" s="137"/>
      <c r="D240" s="98"/>
      <c r="E240" s="148"/>
      <c r="F240" s="65"/>
      <c r="G240" s="65"/>
      <c r="H240" s="140"/>
      <c r="I240" s="65"/>
      <c r="J240" s="114"/>
      <c r="K240" s="104"/>
      <c r="L240" s="122"/>
      <c r="M240" s="104"/>
      <c r="N240" s="106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</row>
    <row r="241" spans="1:62" s="27" customFormat="1" x14ac:dyDescent="0.3">
      <c r="A241" s="193"/>
      <c r="B241" s="137"/>
      <c r="C241" s="137"/>
      <c r="D241" s="98"/>
      <c r="E241" s="148"/>
      <c r="F241" s="65"/>
      <c r="G241" s="65"/>
      <c r="H241" s="140"/>
      <c r="I241" s="65"/>
      <c r="J241" s="114"/>
      <c r="K241" s="104"/>
      <c r="L241" s="122"/>
      <c r="M241" s="104"/>
      <c r="N241" s="106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</row>
    <row r="242" spans="1:62" s="27" customFormat="1" x14ac:dyDescent="0.3">
      <c r="A242" s="193"/>
      <c r="B242" s="137"/>
      <c r="C242" s="137"/>
      <c r="D242" s="98"/>
      <c r="E242" s="148"/>
      <c r="F242" s="65"/>
      <c r="G242" s="65"/>
      <c r="H242" s="140"/>
      <c r="I242" s="65"/>
      <c r="J242" s="114"/>
      <c r="K242" s="104"/>
      <c r="L242" s="122"/>
      <c r="M242" s="104"/>
      <c r="N242" s="106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</row>
    <row r="243" spans="1:62" s="27" customFormat="1" x14ac:dyDescent="0.3">
      <c r="A243" s="193"/>
      <c r="B243" s="137"/>
      <c r="C243" s="137"/>
      <c r="D243" s="98"/>
      <c r="E243" s="148"/>
      <c r="F243" s="65"/>
      <c r="G243" s="65"/>
      <c r="H243" s="140"/>
      <c r="I243" s="65"/>
      <c r="J243" s="114"/>
      <c r="K243" s="104"/>
      <c r="L243" s="122"/>
      <c r="M243" s="104"/>
      <c r="N243" s="106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</row>
    <row r="244" spans="1:62" s="27" customFormat="1" x14ac:dyDescent="0.3">
      <c r="A244" s="193"/>
      <c r="B244" s="137"/>
      <c r="C244" s="137"/>
      <c r="D244" s="98"/>
      <c r="E244" s="148"/>
      <c r="F244" s="65"/>
      <c r="G244" s="65"/>
      <c r="H244" s="140"/>
      <c r="I244" s="65"/>
      <c r="J244" s="114"/>
      <c r="K244" s="104"/>
      <c r="L244" s="122"/>
      <c r="M244" s="104"/>
      <c r="N244" s="106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</row>
    <row r="245" spans="1:62" s="27" customFormat="1" x14ac:dyDescent="0.3">
      <c r="A245" s="193"/>
      <c r="B245" s="137"/>
      <c r="C245" s="137"/>
      <c r="D245" s="98"/>
      <c r="E245" s="148"/>
      <c r="F245" s="65"/>
      <c r="G245" s="65"/>
      <c r="H245" s="140"/>
      <c r="I245" s="65"/>
      <c r="J245" s="114"/>
      <c r="K245" s="104"/>
      <c r="L245" s="122"/>
      <c r="M245" s="104"/>
      <c r="N245" s="106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</row>
    <row r="246" spans="1:62" s="27" customFormat="1" x14ac:dyDescent="0.3">
      <c r="A246" s="193"/>
      <c r="B246" s="137"/>
      <c r="C246" s="137"/>
      <c r="D246" s="98"/>
      <c r="E246" s="148"/>
      <c r="F246" s="65"/>
      <c r="G246" s="65"/>
      <c r="H246" s="140"/>
      <c r="I246" s="65"/>
      <c r="J246" s="114"/>
      <c r="K246" s="104"/>
      <c r="L246" s="122"/>
      <c r="M246" s="104"/>
      <c r="N246" s="106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</row>
    <row r="247" spans="1:62" s="27" customFormat="1" x14ac:dyDescent="0.3">
      <c r="A247" s="193"/>
      <c r="B247" s="137"/>
      <c r="C247" s="137"/>
      <c r="D247" s="98"/>
      <c r="E247" s="148"/>
      <c r="F247" s="65"/>
      <c r="G247" s="65"/>
      <c r="H247" s="140"/>
      <c r="I247" s="65"/>
      <c r="J247" s="114"/>
      <c r="K247" s="104"/>
      <c r="L247" s="122"/>
      <c r="M247" s="104"/>
      <c r="N247" s="106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</row>
    <row r="248" spans="1:62" s="27" customFormat="1" x14ac:dyDescent="0.3">
      <c r="A248" s="193"/>
      <c r="B248" s="137"/>
      <c r="C248" s="137"/>
      <c r="D248" s="98"/>
      <c r="E248" s="148"/>
      <c r="F248" s="65"/>
      <c r="G248" s="65"/>
      <c r="H248" s="140"/>
      <c r="I248" s="65"/>
      <c r="J248" s="114"/>
      <c r="K248" s="104"/>
      <c r="L248" s="122"/>
      <c r="M248" s="104"/>
      <c r="N248" s="106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</row>
    <row r="249" spans="1:62" s="27" customFormat="1" x14ac:dyDescent="0.3">
      <c r="A249" s="193"/>
      <c r="B249" s="137"/>
      <c r="C249" s="137"/>
      <c r="D249" s="98"/>
      <c r="E249" s="148"/>
      <c r="F249" s="65"/>
      <c r="G249" s="65"/>
      <c r="H249" s="140"/>
      <c r="I249" s="65"/>
      <c r="J249" s="114"/>
      <c r="K249" s="104"/>
      <c r="L249" s="122"/>
      <c r="M249" s="104"/>
      <c r="N249" s="106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</row>
    <row r="250" spans="1:62" s="27" customFormat="1" x14ac:dyDescent="0.3">
      <c r="A250" s="193"/>
      <c r="B250" s="137"/>
      <c r="C250" s="137"/>
      <c r="D250" s="98"/>
      <c r="E250" s="148"/>
      <c r="F250" s="65"/>
      <c r="G250" s="65"/>
      <c r="H250" s="140"/>
      <c r="I250" s="65"/>
      <c r="J250" s="114"/>
      <c r="K250" s="104"/>
      <c r="L250" s="122"/>
      <c r="M250" s="104"/>
      <c r="N250" s="106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</row>
    <row r="251" spans="1:62" s="27" customFormat="1" x14ac:dyDescent="0.3">
      <c r="A251" s="193"/>
      <c r="B251" s="137"/>
      <c r="C251" s="137"/>
      <c r="D251" s="98"/>
      <c r="E251" s="148"/>
      <c r="F251" s="65"/>
      <c r="G251" s="65"/>
      <c r="H251" s="140"/>
      <c r="I251" s="65"/>
      <c r="J251" s="114"/>
      <c r="K251" s="104"/>
      <c r="L251" s="122"/>
      <c r="M251" s="104"/>
      <c r="N251" s="106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</row>
    <row r="252" spans="1:62" s="27" customFormat="1" x14ac:dyDescent="0.3">
      <c r="A252" s="193"/>
      <c r="B252" s="137"/>
      <c r="C252" s="137"/>
      <c r="D252" s="98"/>
      <c r="E252" s="148"/>
      <c r="F252" s="65"/>
      <c r="G252" s="65"/>
      <c r="H252" s="140"/>
      <c r="I252" s="65"/>
      <c r="J252" s="114"/>
      <c r="K252" s="104"/>
      <c r="L252" s="122"/>
      <c r="M252" s="104"/>
      <c r="N252" s="106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</row>
    <row r="253" spans="1:62" s="27" customFormat="1" x14ac:dyDescent="0.3">
      <c r="A253" s="193"/>
      <c r="B253" s="137"/>
      <c r="C253" s="137"/>
      <c r="D253" s="98"/>
      <c r="E253" s="148"/>
      <c r="F253" s="65"/>
      <c r="G253" s="65"/>
      <c r="H253" s="140"/>
      <c r="I253" s="65"/>
      <c r="J253" s="114"/>
      <c r="K253" s="104"/>
      <c r="L253" s="122"/>
      <c r="M253" s="104"/>
      <c r="N253" s="106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</row>
    <row r="254" spans="1:62" s="27" customFormat="1" x14ac:dyDescent="0.3">
      <c r="A254" s="193"/>
      <c r="B254" s="137"/>
      <c r="C254" s="137"/>
      <c r="D254" s="98"/>
      <c r="E254" s="148"/>
      <c r="F254" s="65"/>
      <c r="G254" s="65"/>
      <c r="H254" s="140"/>
      <c r="I254" s="65"/>
      <c r="J254" s="114"/>
      <c r="K254" s="104"/>
      <c r="L254" s="122"/>
      <c r="M254" s="104"/>
      <c r="N254" s="106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</row>
    <row r="255" spans="1:62" s="27" customFormat="1" x14ac:dyDescent="0.3">
      <c r="A255" s="193"/>
      <c r="B255" s="137"/>
      <c r="C255" s="137"/>
      <c r="D255" s="98"/>
      <c r="E255" s="148"/>
      <c r="F255" s="65"/>
      <c r="G255" s="65"/>
      <c r="H255" s="140"/>
      <c r="I255" s="65"/>
      <c r="J255" s="114"/>
      <c r="K255" s="104"/>
      <c r="L255" s="122"/>
      <c r="M255" s="104"/>
      <c r="N255" s="106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</row>
    <row r="256" spans="1:62" s="27" customFormat="1" x14ac:dyDescent="0.3">
      <c r="A256" s="193"/>
      <c r="B256" s="137"/>
      <c r="C256" s="137"/>
      <c r="D256" s="98"/>
      <c r="E256" s="148"/>
      <c r="F256" s="65"/>
      <c r="G256" s="65"/>
      <c r="H256" s="140"/>
      <c r="I256" s="65"/>
      <c r="J256" s="114"/>
      <c r="K256" s="104"/>
      <c r="L256" s="122"/>
      <c r="M256" s="104"/>
      <c r="N256" s="106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</row>
    <row r="257" spans="1:62" s="27" customFormat="1" x14ac:dyDescent="0.3">
      <c r="A257" s="193"/>
      <c r="B257" s="137"/>
      <c r="C257" s="137"/>
      <c r="D257" s="98"/>
      <c r="E257" s="148"/>
      <c r="F257" s="65"/>
      <c r="G257" s="65"/>
      <c r="H257" s="140"/>
      <c r="I257" s="65"/>
      <c r="J257" s="114"/>
      <c r="K257" s="104"/>
      <c r="L257" s="122"/>
      <c r="M257" s="104"/>
      <c r="N257" s="106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</row>
    <row r="258" spans="1:62" s="27" customFormat="1" x14ac:dyDescent="0.3">
      <c r="A258" s="193"/>
      <c r="B258" s="137"/>
      <c r="C258" s="137"/>
      <c r="D258" s="98"/>
      <c r="E258" s="148"/>
      <c r="F258" s="65"/>
      <c r="G258" s="65"/>
      <c r="H258" s="140"/>
      <c r="I258" s="65"/>
      <c r="J258" s="114"/>
      <c r="K258" s="104"/>
      <c r="L258" s="122"/>
      <c r="M258" s="104"/>
      <c r="N258" s="106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</row>
    <row r="259" spans="1:62" s="27" customFormat="1" x14ac:dyDescent="0.3">
      <c r="A259" s="193"/>
      <c r="B259" s="137"/>
      <c r="C259" s="137"/>
      <c r="D259" s="98"/>
      <c r="E259" s="148"/>
      <c r="F259" s="65"/>
      <c r="G259" s="65"/>
      <c r="H259" s="140"/>
      <c r="I259" s="65"/>
      <c r="J259" s="114"/>
      <c r="K259" s="104"/>
      <c r="L259" s="122"/>
      <c r="M259" s="104"/>
      <c r="N259" s="106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</row>
    <row r="260" spans="1:62" s="27" customFormat="1" x14ac:dyDescent="0.3">
      <c r="A260" s="193"/>
      <c r="B260" s="137"/>
      <c r="C260" s="137"/>
      <c r="D260" s="98"/>
      <c r="E260" s="148"/>
      <c r="F260" s="65"/>
      <c r="G260" s="65"/>
      <c r="H260" s="140"/>
      <c r="I260" s="65"/>
      <c r="J260" s="114"/>
      <c r="K260" s="104"/>
      <c r="L260" s="122"/>
      <c r="M260" s="104"/>
      <c r="N260" s="106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</row>
    <row r="261" spans="1:62" s="27" customFormat="1" x14ac:dyDescent="0.3">
      <c r="A261" s="193"/>
      <c r="B261" s="137"/>
      <c r="C261" s="137"/>
      <c r="D261" s="98"/>
      <c r="E261" s="148"/>
      <c r="F261" s="65"/>
      <c r="G261" s="65"/>
      <c r="H261" s="140"/>
      <c r="I261" s="65"/>
      <c r="J261" s="114"/>
      <c r="K261" s="104"/>
      <c r="L261" s="122"/>
      <c r="M261" s="104"/>
      <c r="N261" s="106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</row>
    <row r="262" spans="1:62" s="27" customFormat="1" x14ac:dyDescent="0.3">
      <c r="A262" s="193"/>
      <c r="B262" s="137"/>
      <c r="C262" s="137"/>
      <c r="D262" s="98"/>
      <c r="E262" s="148"/>
      <c r="F262" s="65"/>
      <c r="G262" s="65"/>
      <c r="H262" s="140"/>
      <c r="I262" s="65"/>
      <c r="J262" s="114"/>
      <c r="K262" s="104"/>
      <c r="L262" s="122"/>
      <c r="M262" s="104"/>
      <c r="N262" s="106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</row>
    <row r="263" spans="1:62" s="27" customFormat="1" x14ac:dyDescent="0.3">
      <c r="A263" s="193"/>
      <c r="B263" s="137"/>
      <c r="C263" s="137"/>
      <c r="D263" s="98"/>
      <c r="E263" s="148"/>
      <c r="F263" s="65"/>
      <c r="G263" s="65"/>
      <c r="H263" s="140"/>
      <c r="I263" s="65"/>
      <c r="J263" s="114"/>
      <c r="K263" s="104"/>
      <c r="L263" s="122"/>
      <c r="M263" s="104"/>
      <c r="N263" s="106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</row>
    <row r="264" spans="1:62" s="27" customFormat="1" x14ac:dyDescent="0.3">
      <c r="A264" s="193"/>
      <c r="B264" s="137"/>
      <c r="C264" s="137"/>
      <c r="D264" s="98"/>
      <c r="E264" s="148"/>
      <c r="F264" s="65"/>
      <c r="G264" s="65"/>
      <c r="H264" s="140"/>
      <c r="I264" s="65"/>
      <c r="J264" s="114"/>
      <c r="K264" s="104"/>
      <c r="L264" s="122"/>
      <c r="M264" s="104"/>
      <c r="N264" s="106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</row>
    <row r="265" spans="1:62" s="27" customFormat="1" x14ac:dyDescent="0.3">
      <c r="A265" s="193"/>
      <c r="B265" s="137"/>
      <c r="C265" s="137"/>
      <c r="D265" s="98"/>
      <c r="E265" s="148"/>
      <c r="F265" s="65"/>
      <c r="G265" s="65"/>
      <c r="H265" s="140"/>
      <c r="I265" s="65"/>
      <c r="J265" s="114"/>
      <c r="K265" s="104"/>
      <c r="L265" s="122"/>
      <c r="M265" s="104"/>
      <c r="N265" s="106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</row>
    <row r="266" spans="1:62" s="27" customFormat="1" x14ac:dyDescent="0.3">
      <c r="A266" s="193"/>
      <c r="B266" s="137"/>
      <c r="C266" s="137"/>
      <c r="D266" s="98"/>
      <c r="E266" s="148"/>
      <c r="F266" s="65"/>
      <c r="G266" s="65"/>
      <c r="H266" s="140"/>
      <c r="I266" s="65"/>
      <c r="J266" s="114"/>
      <c r="K266" s="104"/>
      <c r="L266" s="122"/>
      <c r="M266" s="104"/>
      <c r="N266" s="106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</row>
    <row r="267" spans="1:62" s="27" customFormat="1" x14ac:dyDescent="0.3">
      <c r="A267" s="193"/>
      <c r="B267" s="137"/>
      <c r="C267" s="137"/>
      <c r="D267" s="98"/>
      <c r="E267" s="148"/>
      <c r="F267" s="65"/>
      <c r="G267" s="65"/>
      <c r="H267" s="140"/>
      <c r="I267" s="65"/>
      <c r="J267" s="114"/>
      <c r="K267" s="104"/>
      <c r="L267" s="122"/>
      <c r="M267" s="104"/>
      <c r="N267" s="106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</row>
    <row r="268" spans="1:62" s="27" customFormat="1" x14ac:dyDescent="0.3">
      <c r="A268" s="193"/>
      <c r="B268" s="137"/>
      <c r="C268" s="137"/>
      <c r="D268" s="98"/>
      <c r="E268" s="148"/>
      <c r="F268" s="65"/>
      <c r="G268" s="65"/>
      <c r="H268" s="140"/>
      <c r="I268" s="65"/>
      <c r="J268" s="114"/>
      <c r="K268" s="104"/>
      <c r="L268" s="122"/>
      <c r="M268" s="104"/>
      <c r="N268" s="106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</row>
    <row r="269" spans="1:62" s="27" customFormat="1" x14ac:dyDescent="0.3">
      <c r="A269" s="193"/>
      <c r="B269" s="137"/>
      <c r="C269" s="137"/>
      <c r="D269" s="98"/>
      <c r="E269" s="148"/>
      <c r="F269" s="65"/>
      <c r="G269" s="65"/>
      <c r="H269" s="140"/>
      <c r="I269" s="65"/>
      <c r="J269" s="114"/>
      <c r="K269" s="104"/>
      <c r="L269" s="122"/>
      <c r="M269" s="104"/>
      <c r="N269" s="106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</row>
    <row r="270" spans="1:62" s="27" customFormat="1" x14ac:dyDescent="0.3">
      <c r="A270" s="193"/>
      <c r="B270" s="137"/>
      <c r="C270" s="137"/>
      <c r="D270" s="98"/>
      <c r="E270" s="148"/>
      <c r="F270" s="65"/>
      <c r="G270" s="65"/>
      <c r="H270" s="140"/>
      <c r="I270" s="65"/>
      <c r="J270" s="114"/>
      <c r="K270" s="104"/>
      <c r="L270" s="122"/>
      <c r="M270" s="104"/>
      <c r="N270" s="106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</row>
    <row r="271" spans="1:62" s="27" customFormat="1" x14ac:dyDescent="0.3">
      <c r="A271" s="193"/>
      <c r="B271" s="137"/>
      <c r="C271" s="137"/>
      <c r="D271" s="98"/>
      <c r="E271" s="148"/>
      <c r="F271" s="65"/>
      <c r="G271" s="65"/>
      <c r="H271" s="140"/>
      <c r="I271" s="65"/>
      <c r="J271" s="114"/>
      <c r="K271" s="104"/>
      <c r="L271" s="122"/>
      <c r="M271" s="104"/>
      <c r="N271" s="106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</row>
    <row r="272" spans="1:62" s="27" customFormat="1" x14ac:dyDescent="0.3">
      <c r="A272" s="193"/>
      <c r="B272" s="137"/>
      <c r="C272" s="137"/>
      <c r="D272" s="98"/>
      <c r="E272" s="148"/>
      <c r="F272" s="65"/>
      <c r="G272" s="65"/>
      <c r="H272" s="140"/>
      <c r="I272" s="65"/>
      <c r="J272" s="114"/>
      <c r="K272" s="104"/>
      <c r="L272" s="122"/>
      <c r="M272" s="104"/>
      <c r="N272" s="106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</row>
    <row r="273" spans="1:62" s="27" customFormat="1" x14ac:dyDescent="0.3">
      <c r="A273" s="193"/>
      <c r="B273" s="137"/>
      <c r="C273" s="137"/>
      <c r="D273" s="98"/>
      <c r="E273" s="148"/>
      <c r="F273" s="65"/>
      <c r="G273" s="65"/>
      <c r="H273" s="140"/>
      <c r="I273" s="65"/>
      <c r="J273" s="114"/>
      <c r="K273" s="104"/>
      <c r="L273" s="122"/>
      <c r="M273" s="104"/>
      <c r="N273" s="106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</row>
    <row r="274" spans="1:62" s="27" customFormat="1" x14ac:dyDescent="0.3">
      <c r="A274" s="193"/>
      <c r="B274" s="137"/>
      <c r="C274" s="137"/>
      <c r="D274" s="98"/>
      <c r="E274" s="148"/>
      <c r="F274" s="65"/>
      <c r="G274" s="65"/>
      <c r="H274" s="140"/>
      <c r="I274" s="65"/>
      <c r="J274" s="114"/>
      <c r="K274" s="104"/>
      <c r="L274" s="122"/>
      <c r="M274" s="104"/>
      <c r="N274" s="106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</row>
    <row r="275" spans="1:62" s="27" customFormat="1" x14ac:dyDescent="0.3">
      <c r="A275" s="193"/>
      <c r="B275" s="137"/>
      <c r="C275" s="137"/>
      <c r="D275" s="98"/>
      <c r="E275" s="148"/>
      <c r="F275" s="65"/>
      <c r="G275" s="65"/>
      <c r="H275" s="140"/>
      <c r="I275" s="65"/>
      <c r="J275" s="114"/>
      <c r="K275" s="104"/>
      <c r="L275" s="122"/>
      <c r="M275" s="104"/>
      <c r="N275" s="106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</row>
    <row r="276" spans="1:62" s="27" customFormat="1" x14ac:dyDescent="0.3">
      <c r="A276" s="193"/>
      <c r="B276" s="137"/>
      <c r="C276" s="137"/>
      <c r="D276" s="98"/>
      <c r="E276" s="148"/>
      <c r="F276" s="65"/>
      <c r="G276" s="65"/>
      <c r="H276" s="140"/>
      <c r="I276" s="65"/>
      <c r="J276" s="114"/>
      <c r="K276" s="104"/>
      <c r="L276" s="122"/>
      <c r="M276" s="104"/>
      <c r="N276" s="106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</row>
    <row r="277" spans="1:62" s="27" customFormat="1" x14ac:dyDescent="0.3">
      <c r="A277" s="193"/>
      <c r="B277" s="137"/>
      <c r="C277" s="137"/>
      <c r="D277" s="98"/>
      <c r="E277" s="148"/>
      <c r="F277" s="65"/>
      <c r="G277" s="65"/>
      <c r="H277" s="140"/>
      <c r="I277" s="65"/>
      <c r="J277" s="114"/>
      <c r="K277" s="104"/>
      <c r="L277" s="122"/>
      <c r="M277" s="104"/>
      <c r="N277" s="106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</row>
    <row r="278" spans="1:62" s="27" customFormat="1" x14ac:dyDescent="0.3">
      <c r="A278" s="193"/>
      <c r="B278" s="137"/>
      <c r="C278" s="137"/>
      <c r="D278" s="98"/>
      <c r="E278" s="148"/>
      <c r="F278" s="65"/>
      <c r="G278" s="65"/>
      <c r="H278" s="140"/>
      <c r="I278" s="65"/>
      <c r="J278" s="114"/>
      <c r="K278" s="104"/>
      <c r="L278" s="122"/>
      <c r="M278" s="104"/>
      <c r="N278" s="106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</row>
    <row r="279" spans="1:62" s="27" customFormat="1" x14ac:dyDescent="0.3">
      <c r="A279" s="193"/>
      <c r="B279" s="137"/>
      <c r="C279" s="137"/>
      <c r="D279" s="98"/>
      <c r="E279" s="148"/>
      <c r="F279" s="65"/>
      <c r="G279" s="65"/>
      <c r="H279" s="140"/>
      <c r="I279" s="65"/>
      <c r="J279" s="114"/>
      <c r="K279" s="104"/>
      <c r="L279" s="122"/>
      <c r="M279" s="104"/>
      <c r="N279" s="106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</row>
    <row r="280" spans="1:62" s="27" customFormat="1" x14ac:dyDescent="0.3">
      <c r="A280" s="193"/>
      <c r="B280" s="137"/>
      <c r="C280" s="137"/>
      <c r="D280" s="98"/>
      <c r="E280" s="148"/>
      <c r="F280" s="65"/>
      <c r="G280" s="65"/>
      <c r="H280" s="140"/>
      <c r="I280" s="65"/>
      <c r="J280" s="114"/>
      <c r="K280" s="104"/>
      <c r="L280" s="122"/>
      <c r="M280" s="104"/>
      <c r="N280" s="106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</row>
    <row r="281" spans="1:62" s="27" customFormat="1" x14ac:dyDescent="0.3">
      <c r="A281" s="193"/>
      <c r="B281" s="137"/>
      <c r="C281" s="137"/>
      <c r="D281" s="98"/>
      <c r="E281" s="148"/>
      <c r="F281" s="65"/>
      <c r="G281" s="65"/>
      <c r="H281" s="140"/>
      <c r="I281" s="65"/>
      <c r="J281" s="114"/>
      <c r="K281" s="104"/>
      <c r="L281" s="122"/>
      <c r="M281" s="104"/>
      <c r="N281" s="106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</row>
    <row r="282" spans="1:62" s="27" customFormat="1" x14ac:dyDescent="0.3">
      <c r="A282" s="193"/>
      <c r="B282" s="137"/>
      <c r="C282" s="137"/>
      <c r="D282" s="98"/>
      <c r="E282" s="148"/>
      <c r="F282" s="65"/>
      <c r="G282" s="65"/>
      <c r="H282" s="140"/>
      <c r="I282" s="65"/>
      <c r="J282" s="114"/>
      <c r="K282" s="104"/>
      <c r="L282" s="122"/>
      <c r="M282" s="104"/>
      <c r="N282" s="106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</row>
    <row r="283" spans="1:62" s="27" customFormat="1" x14ac:dyDescent="0.3">
      <c r="A283" s="193"/>
      <c r="B283" s="137"/>
      <c r="C283" s="137"/>
      <c r="D283" s="98"/>
      <c r="E283" s="148"/>
      <c r="F283" s="65"/>
      <c r="G283" s="65"/>
      <c r="H283" s="140"/>
      <c r="I283" s="65"/>
      <c r="J283" s="114"/>
      <c r="K283" s="104"/>
      <c r="L283" s="122"/>
      <c r="M283" s="104"/>
      <c r="N283" s="106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</row>
    <row r="284" spans="1:62" s="27" customFormat="1" x14ac:dyDescent="0.3">
      <c r="A284" s="193"/>
      <c r="B284" s="137"/>
      <c r="C284" s="137"/>
      <c r="D284" s="98"/>
      <c r="E284" s="148"/>
      <c r="F284" s="65"/>
      <c r="G284" s="65"/>
      <c r="H284" s="140"/>
      <c r="I284" s="65"/>
      <c r="J284" s="114"/>
      <c r="K284" s="104"/>
      <c r="L284" s="122"/>
      <c r="M284" s="104"/>
      <c r="N284" s="106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</row>
    <row r="285" spans="1:62" s="27" customFormat="1" x14ac:dyDescent="0.3">
      <c r="A285" s="193"/>
      <c r="B285" s="137"/>
      <c r="C285" s="137"/>
      <c r="D285" s="98"/>
      <c r="E285" s="148"/>
      <c r="F285" s="65"/>
      <c r="G285" s="65"/>
      <c r="H285" s="140"/>
      <c r="I285" s="65"/>
      <c r="J285" s="114"/>
      <c r="K285" s="104"/>
      <c r="L285" s="122"/>
      <c r="M285" s="104"/>
      <c r="N285" s="106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</row>
    <row r="286" spans="1:62" s="27" customFormat="1" x14ac:dyDescent="0.3">
      <c r="A286" s="193"/>
      <c r="B286" s="137"/>
      <c r="C286" s="137"/>
      <c r="D286" s="98"/>
      <c r="E286" s="148"/>
      <c r="F286" s="65"/>
      <c r="G286" s="65"/>
      <c r="H286" s="140"/>
      <c r="I286" s="65"/>
      <c r="J286" s="114"/>
      <c r="K286" s="104"/>
      <c r="L286" s="122"/>
      <c r="M286" s="104"/>
      <c r="N286" s="106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</row>
    <row r="287" spans="1:62" s="27" customFormat="1" x14ac:dyDescent="0.3">
      <c r="A287" s="193"/>
      <c r="B287" s="137"/>
      <c r="C287" s="137"/>
      <c r="D287" s="98"/>
      <c r="E287" s="148"/>
      <c r="F287" s="65"/>
      <c r="G287" s="65"/>
      <c r="H287" s="140"/>
      <c r="I287" s="65"/>
      <c r="J287" s="114"/>
      <c r="K287" s="104"/>
      <c r="L287" s="122"/>
      <c r="M287" s="104"/>
      <c r="N287" s="106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</row>
    <row r="288" spans="1:62" s="27" customFormat="1" x14ac:dyDescent="0.3">
      <c r="A288" s="193"/>
      <c r="B288" s="137"/>
      <c r="C288" s="137"/>
      <c r="D288" s="98"/>
      <c r="E288" s="148"/>
      <c r="F288" s="65"/>
      <c r="G288" s="65"/>
      <c r="H288" s="140"/>
      <c r="I288" s="65"/>
      <c r="J288" s="114"/>
      <c r="K288" s="104"/>
      <c r="L288" s="122"/>
      <c r="M288" s="104"/>
      <c r="N288" s="106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</row>
    <row r="289" spans="1:62" s="27" customFormat="1" x14ac:dyDescent="0.3">
      <c r="A289" s="193"/>
      <c r="B289" s="137"/>
      <c r="C289" s="137"/>
      <c r="D289" s="98"/>
      <c r="E289" s="148"/>
      <c r="F289" s="65"/>
      <c r="G289" s="65"/>
      <c r="H289" s="140"/>
      <c r="I289" s="65"/>
      <c r="J289" s="114"/>
      <c r="K289" s="104"/>
      <c r="L289" s="122"/>
      <c r="M289" s="104"/>
      <c r="N289" s="106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</row>
    <row r="290" spans="1:62" s="27" customFormat="1" x14ac:dyDescent="0.3">
      <c r="A290" s="193"/>
      <c r="B290" s="137"/>
      <c r="C290" s="137"/>
      <c r="D290" s="98"/>
      <c r="E290" s="148"/>
      <c r="F290" s="65"/>
      <c r="G290" s="65"/>
      <c r="H290" s="140"/>
      <c r="I290" s="65"/>
      <c r="J290" s="114"/>
      <c r="K290" s="104"/>
      <c r="L290" s="122"/>
      <c r="M290" s="104"/>
      <c r="N290" s="106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</row>
    <row r="291" spans="1:62" s="27" customFormat="1" x14ac:dyDescent="0.3">
      <c r="A291" s="193"/>
      <c r="B291" s="137"/>
      <c r="C291" s="137"/>
      <c r="D291" s="98"/>
      <c r="E291" s="148"/>
      <c r="F291" s="65"/>
      <c r="G291" s="65"/>
      <c r="H291" s="140"/>
      <c r="I291" s="65"/>
      <c r="J291" s="114"/>
      <c r="K291" s="104"/>
      <c r="L291" s="122"/>
      <c r="M291" s="104"/>
      <c r="N291" s="106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</row>
    <row r="292" spans="1:62" s="27" customFormat="1" x14ac:dyDescent="0.3">
      <c r="A292" s="193"/>
      <c r="B292" s="137"/>
      <c r="C292" s="137"/>
      <c r="D292" s="98"/>
      <c r="E292" s="148"/>
      <c r="F292" s="65"/>
      <c r="G292" s="65"/>
      <c r="H292" s="140"/>
      <c r="I292" s="65"/>
      <c r="J292" s="114"/>
      <c r="K292" s="104"/>
      <c r="L292" s="122"/>
      <c r="M292" s="104"/>
      <c r="N292" s="106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</row>
    <row r="293" spans="1:62" s="27" customFormat="1" x14ac:dyDescent="0.3">
      <c r="A293" s="193"/>
      <c r="B293" s="137"/>
      <c r="C293" s="137"/>
      <c r="D293" s="98"/>
      <c r="E293" s="148"/>
      <c r="F293" s="65"/>
      <c r="G293" s="65"/>
      <c r="H293" s="140"/>
      <c r="I293" s="65"/>
      <c r="J293" s="114"/>
      <c r="K293" s="104"/>
      <c r="L293" s="122"/>
      <c r="M293" s="104"/>
      <c r="N293" s="106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</row>
    <row r="294" spans="1:62" s="27" customFormat="1" x14ac:dyDescent="0.3">
      <c r="A294" s="193"/>
      <c r="B294" s="137"/>
      <c r="C294" s="137"/>
      <c r="D294" s="98"/>
      <c r="E294" s="148"/>
      <c r="F294" s="65"/>
      <c r="G294" s="65"/>
      <c r="H294" s="140"/>
      <c r="I294" s="65"/>
      <c r="J294" s="114"/>
      <c r="K294" s="104"/>
      <c r="L294" s="122"/>
      <c r="M294" s="104"/>
      <c r="N294" s="106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</row>
    <row r="295" spans="1:62" s="27" customFormat="1" x14ac:dyDescent="0.3">
      <c r="A295" s="193"/>
      <c r="B295" s="137"/>
      <c r="C295" s="137"/>
      <c r="D295" s="98"/>
      <c r="E295" s="148"/>
      <c r="F295" s="65"/>
      <c r="G295" s="65"/>
      <c r="H295" s="140"/>
      <c r="I295" s="65"/>
      <c r="J295" s="114"/>
      <c r="K295" s="104"/>
      <c r="L295" s="122"/>
      <c r="M295" s="104"/>
      <c r="N295" s="106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</row>
    <row r="296" spans="1:62" s="27" customFormat="1" x14ac:dyDescent="0.3">
      <c r="A296" s="193"/>
      <c r="B296" s="137"/>
      <c r="C296" s="137"/>
      <c r="D296" s="98"/>
      <c r="E296" s="148"/>
      <c r="F296" s="65"/>
      <c r="G296" s="65"/>
      <c r="H296" s="140"/>
      <c r="I296" s="65"/>
      <c r="J296" s="114"/>
      <c r="K296" s="104"/>
      <c r="L296" s="122"/>
      <c r="M296" s="104"/>
      <c r="N296" s="106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</row>
    <row r="297" spans="1:62" s="27" customFormat="1" x14ac:dyDescent="0.3">
      <c r="A297" s="193"/>
      <c r="B297" s="137"/>
      <c r="C297" s="137"/>
      <c r="D297" s="98"/>
      <c r="E297" s="148"/>
      <c r="F297" s="65"/>
      <c r="G297" s="65"/>
      <c r="H297" s="140"/>
      <c r="I297" s="65"/>
      <c r="J297" s="114"/>
      <c r="K297" s="104"/>
      <c r="L297" s="122"/>
      <c r="M297" s="104"/>
      <c r="N297" s="106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</row>
    <row r="298" spans="1:62" s="27" customFormat="1" x14ac:dyDescent="0.3">
      <c r="A298" s="193"/>
      <c r="B298" s="137"/>
      <c r="C298" s="137"/>
      <c r="D298" s="98"/>
      <c r="E298" s="148"/>
      <c r="F298" s="65"/>
      <c r="G298" s="65"/>
      <c r="H298" s="140"/>
      <c r="I298" s="65"/>
      <c r="J298" s="114"/>
      <c r="K298" s="104"/>
      <c r="L298" s="122"/>
      <c r="M298" s="104"/>
      <c r="N298" s="106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</row>
    <row r="299" spans="1:62" s="27" customFormat="1" x14ac:dyDescent="0.3">
      <c r="A299" s="193"/>
      <c r="B299" s="137"/>
      <c r="C299" s="137"/>
      <c r="D299" s="98"/>
      <c r="E299" s="148"/>
      <c r="F299" s="65"/>
      <c r="G299" s="65"/>
      <c r="H299" s="140"/>
      <c r="I299" s="65"/>
      <c r="J299" s="114"/>
      <c r="K299" s="104"/>
      <c r="L299" s="122"/>
      <c r="M299" s="104"/>
      <c r="N299" s="106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</row>
    <row r="300" spans="1:62" s="27" customFormat="1" x14ac:dyDescent="0.3">
      <c r="A300" s="193"/>
      <c r="B300" s="137"/>
      <c r="C300" s="137"/>
      <c r="D300" s="98"/>
      <c r="E300" s="148"/>
      <c r="F300" s="65"/>
      <c r="G300" s="65"/>
      <c r="H300" s="140"/>
      <c r="I300" s="65"/>
      <c r="J300" s="114"/>
      <c r="K300" s="104"/>
      <c r="L300" s="122"/>
      <c r="M300" s="104"/>
      <c r="N300" s="106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</row>
    <row r="301" spans="1:62" s="27" customFormat="1" x14ac:dyDescent="0.3">
      <c r="A301" s="193"/>
      <c r="B301" s="137"/>
      <c r="C301" s="137"/>
      <c r="D301" s="98"/>
      <c r="E301" s="148"/>
      <c r="F301" s="65"/>
      <c r="G301" s="65"/>
      <c r="H301" s="140"/>
      <c r="I301" s="65"/>
      <c r="J301" s="114"/>
      <c r="K301" s="104"/>
      <c r="L301" s="122"/>
      <c r="M301" s="104"/>
      <c r="N301" s="106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</row>
    <row r="302" spans="1:62" s="27" customFormat="1" x14ac:dyDescent="0.3">
      <c r="A302" s="193"/>
      <c r="B302" s="137"/>
      <c r="C302" s="137"/>
      <c r="D302" s="98"/>
      <c r="E302" s="148"/>
      <c r="F302" s="65"/>
      <c r="G302" s="65"/>
      <c r="H302" s="140"/>
      <c r="I302" s="65"/>
      <c r="J302" s="114"/>
      <c r="K302" s="104"/>
      <c r="L302" s="122"/>
      <c r="M302" s="104"/>
      <c r="N302" s="106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</row>
    <row r="303" spans="1:62" s="27" customFormat="1" x14ac:dyDescent="0.3">
      <c r="A303" s="193"/>
      <c r="B303" s="137"/>
      <c r="C303" s="137"/>
      <c r="D303" s="98"/>
      <c r="E303" s="148"/>
      <c r="F303" s="65"/>
      <c r="G303" s="65"/>
      <c r="H303" s="140"/>
      <c r="I303" s="65"/>
      <c r="J303" s="114"/>
      <c r="K303" s="104"/>
      <c r="L303" s="122"/>
      <c r="M303" s="104"/>
      <c r="N303" s="106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</row>
    <row r="304" spans="1:62" s="27" customFormat="1" x14ac:dyDescent="0.3">
      <c r="A304" s="193"/>
      <c r="B304" s="137"/>
      <c r="C304" s="137"/>
      <c r="D304" s="98"/>
      <c r="E304" s="148"/>
      <c r="F304" s="65"/>
      <c r="G304" s="65"/>
      <c r="H304" s="140"/>
      <c r="I304" s="65"/>
      <c r="J304" s="114"/>
      <c r="K304" s="104"/>
      <c r="L304" s="122"/>
      <c r="M304" s="104"/>
      <c r="N304" s="106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</row>
    <row r="305" spans="1:62" s="27" customFormat="1" x14ac:dyDescent="0.3">
      <c r="A305" s="193"/>
      <c r="B305" s="137"/>
      <c r="C305" s="137"/>
      <c r="D305" s="98"/>
      <c r="E305" s="148"/>
      <c r="F305" s="65"/>
      <c r="G305" s="65"/>
      <c r="H305" s="140"/>
      <c r="I305" s="65"/>
      <c r="J305" s="114"/>
      <c r="K305" s="104"/>
      <c r="L305" s="122"/>
      <c r="M305" s="104"/>
      <c r="N305" s="106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</row>
    <row r="306" spans="1:62" s="27" customFormat="1" x14ac:dyDescent="0.3">
      <c r="A306" s="193"/>
      <c r="B306" s="137"/>
      <c r="C306" s="137"/>
      <c r="D306" s="98"/>
      <c r="E306" s="148"/>
      <c r="F306" s="65"/>
      <c r="G306" s="65"/>
      <c r="H306" s="140"/>
      <c r="I306" s="65"/>
      <c r="J306" s="114"/>
      <c r="K306" s="104"/>
      <c r="L306" s="122"/>
      <c r="M306" s="104"/>
      <c r="N306" s="106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</row>
    <row r="307" spans="1:62" s="27" customFormat="1" x14ac:dyDescent="0.3">
      <c r="A307" s="193"/>
      <c r="B307" s="137"/>
      <c r="C307" s="137"/>
      <c r="D307" s="98"/>
      <c r="E307" s="148"/>
      <c r="F307" s="65"/>
      <c r="G307" s="65"/>
      <c r="H307" s="140"/>
      <c r="I307" s="65"/>
      <c r="J307" s="114"/>
      <c r="K307" s="104"/>
      <c r="L307" s="122"/>
      <c r="M307" s="104"/>
      <c r="N307" s="106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</row>
    <row r="308" spans="1:62" s="27" customFormat="1" x14ac:dyDescent="0.3">
      <c r="A308" s="193"/>
      <c r="B308" s="137"/>
      <c r="C308" s="137"/>
      <c r="D308" s="98"/>
      <c r="E308" s="148"/>
      <c r="F308" s="65"/>
      <c r="G308" s="65"/>
      <c r="H308" s="140"/>
      <c r="I308" s="65"/>
      <c r="J308" s="114"/>
      <c r="K308" s="104"/>
      <c r="L308" s="122"/>
      <c r="M308" s="104"/>
      <c r="N308" s="106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</row>
    <row r="309" spans="1:62" s="27" customFormat="1" x14ac:dyDescent="0.3">
      <c r="A309" s="193"/>
      <c r="B309" s="137"/>
      <c r="C309" s="137"/>
      <c r="D309" s="98"/>
      <c r="E309" s="148"/>
      <c r="F309" s="65"/>
      <c r="G309" s="65"/>
      <c r="H309" s="140"/>
      <c r="I309" s="65"/>
      <c r="J309" s="114"/>
      <c r="K309" s="104"/>
      <c r="L309" s="122"/>
      <c r="M309" s="104"/>
      <c r="N309" s="106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</row>
    <row r="310" spans="1:62" s="27" customFormat="1" x14ac:dyDescent="0.3">
      <c r="A310" s="193"/>
      <c r="B310" s="137"/>
      <c r="C310" s="66"/>
      <c r="D310" s="98"/>
      <c r="E310" s="67"/>
      <c r="F310" s="65"/>
      <c r="G310" s="65"/>
      <c r="H310" s="142"/>
      <c r="I310" s="65"/>
      <c r="J310" s="117"/>
      <c r="K310" s="105"/>
      <c r="L310" s="122"/>
      <c r="M310" s="104"/>
      <c r="N310" s="106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</row>
    <row r="311" spans="1:62" s="27" customFormat="1" x14ac:dyDescent="0.3">
      <c r="A311" s="193"/>
      <c r="B311" s="137"/>
      <c r="C311" s="66"/>
      <c r="D311" s="98"/>
      <c r="E311" s="67"/>
      <c r="F311" s="65"/>
      <c r="G311" s="65"/>
      <c r="H311" s="142"/>
      <c r="I311" s="65"/>
      <c r="J311" s="117"/>
      <c r="K311" s="105"/>
      <c r="L311" s="122"/>
      <c r="M311" s="104"/>
      <c r="N311" s="106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</row>
    <row r="312" spans="1:62" s="27" customFormat="1" x14ac:dyDescent="0.3">
      <c r="A312" s="193"/>
      <c r="B312" s="137"/>
      <c r="C312" s="66"/>
      <c r="D312" s="98"/>
      <c r="E312" s="67"/>
      <c r="F312" s="65"/>
      <c r="G312" s="65"/>
      <c r="H312" s="142"/>
      <c r="I312" s="65"/>
      <c r="J312" s="117"/>
      <c r="K312" s="105"/>
      <c r="L312" s="122"/>
      <c r="M312" s="104"/>
      <c r="N312" s="106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</row>
    <row r="313" spans="1:62" s="27" customFormat="1" x14ac:dyDescent="0.3">
      <c r="A313" s="193"/>
      <c r="B313" s="137"/>
      <c r="C313" s="66"/>
      <c r="D313" s="98"/>
      <c r="E313" s="67"/>
      <c r="F313" s="65"/>
      <c r="G313" s="65"/>
      <c r="H313" s="142"/>
      <c r="I313" s="65"/>
      <c r="J313" s="117"/>
      <c r="K313" s="105"/>
      <c r="L313" s="122"/>
      <c r="M313" s="104"/>
      <c r="N313" s="106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</row>
    <row r="314" spans="1:62" s="27" customFormat="1" x14ac:dyDescent="0.3">
      <c r="A314" s="193"/>
      <c r="B314" s="137"/>
      <c r="C314" s="66"/>
      <c r="D314" s="98"/>
      <c r="E314" s="67"/>
      <c r="F314" s="65"/>
      <c r="G314" s="65"/>
      <c r="H314" s="142"/>
      <c r="I314" s="65"/>
      <c r="J314" s="117"/>
      <c r="K314" s="105"/>
      <c r="L314" s="122"/>
      <c r="M314" s="104"/>
      <c r="N314" s="106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</row>
    <row r="315" spans="1:62" s="27" customFormat="1" x14ac:dyDescent="0.3">
      <c r="A315" s="193"/>
      <c r="B315" s="137"/>
      <c r="C315" s="66"/>
      <c r="D315" s="98"/>
      <c r="E315" s="67"/>
      <c r="F315" s="65"/>
      <c r="G315" s="65"/>
      <c r="H315" s="142"/>
      <c r="I315" s="65"/>
      <c r="J315" s="117"/>
      <c r="K315" s="105"/>
      <c r="L315" s="122"/>
      <c r="M315" s="104"/>
      <c r="N315" s="106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</row>
    <row r="316" spans="1:62" s="27" customFormat="1" x14ac:dyDescent="0.3">
      <c r="A316" s="193"/>
      <c r="B316" s="137"/>
      <c r="C316" s="66"/>
      <c r="D316" s="98"/>
      <c r="E316" s="67"/>
      <c r="F316" s="65"/>
      <c r="G316" s="65"/>
      <c r="H316" s="142"/>
      <c r="I316" s="65"/>
      <c r="J316" s="117"/>
      <c r="K316" s="105"/>
      <c r="L316" s="122"/>
      <c r="M316" s="104"/>
      <c r="N316" s="106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</row>
    <row r="317" spans="1:62" s="27" customFormat="1" x14ac:dyDescent="0.3">
      <c r="A317" s="193"/>
      <c r="B317" s="137"/>
      <c r="C317" s="66"/>
      <c r="D317" s="98"/>
      <c r="E317" s="67"/>
      <c r="F317" s="65"/>
      <c r="G317" s="65"/>
      <c r="H317" s="142"/>
      <c r="I317" s="65"/>
      <c r="J317" s="117"/>
      <c r="K317" s="106"/>
      <c r="L317" s="122"/>
      <c r="M317" s="104"/>
      <c r="N317" s="106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</row>
    <row r="318" spans="1:62" s="27" customFormat="1" x14ac:dyDescent="0.3">
      <c r="A318" s="193"/>
      <c r="B318" s="137"/>
      <c r="C318" s="66"/>
      <c r="D318" s="98"/>
      <c r="E318" s="67"/>
      <c r="F318" s="65"/>
      <c r="G318" s="65"/>
      <c r="H318" s="142"/>
      <c r="I318" s="65"/>
      <c r="J318" s="117"/>
      <c r="K318" s="105"/>
      <c r="L318" s="122"/>
      <c r="M318" s="104"/>
      <c r="N318" s="106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</row>
    <row r="319" spans="1:62" s="27" customFormat="1" x14ac:dyDescent="0.3">
      <c r="A319" s="193"/>
      <c r="B319" s="137"/>
      <c r="C319" s="66"/>
      <c r="D319" s="98"/>
      <c r="E319" s="67"/>
      <c r="F319" s="65"/>
      <c r="G319" s="65"/>
      <c r="H319" s="142"/>
      <c r="I319" s="65"/>
      <c r="J319" s="117"/>
      <c r="K319" s="106"/>
      <c r="L319" s="122"/>
      <c r="M319" s="104"/>
      <c r="N319" s="106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</row>
    <row r="320" spans="1:62" s="27" customFormat="1" x14ac:dyDescent="0.3">
      <c r="A320" s="193"/>
      <c r="B320" s="137"/>
      <c r="C320" s="66"/>
      <c r="D320" s="98"/>
      <c r="E320" s="67"/>
      <c r="F320" s="65"/>
      <c r="G320" s="65"/>
      <c r="H320" s="142"/>
      <c r="I320" s="65"/>
      <c r="J320" s="117"/>
      <c r="K320" s="105"/>
      <c r="L320" s="122"/>
      <c r="M320" s="104"/>
      <c r="N320" s="106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</row>
    <row r="321" spans="1:62" s="27" customFormat="1" x14ac:dyDescent="0.3">
      <c r="A321" s="193"/>
      <c r="B321" s="137"/>
      <c r="C321" s="66"/>
      <c r="D321" s="98"/>
      <c r="E321" s="67"/>
      <c r="F321" s="65"/>
      <c r="G321" s="65"/>
      <c r="H321" s="142"/>
      <c r="I321" s="65"/>
      <c r="J321" s="117"/>
      <c r="K321" s="105"/>
      <c r="L321" s="122"/>
      <c r="M321" s="104"/>
      <c r="N321" s="106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</row>
    <row r="322" spans="1:62" s="27" customFormat="1" x14ac:dyDescent="0.3">
      <c r="A322" s="193"/>
      <c r="B322" s="137"/>
      <c r="C322" s="66"/>
      <c r="D322" s="98"/>
      <c r="E322" s="67"/>
      <c r="F322" s="65"/>
      <c r="G322" s="65"/>
      <c r="H322" s="142"/>
      <c r="I322" s="65"/>
      <c r="J322" s="117"/>
      <c r="K322" s="105"/>
      <c r="L322" s="122"/>
      <c r="M322" s="104"/>
      <c r="N322" s="106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</row>
    <row r="323" spans="1:62" s="27" customFormat="1" x14ac:dyDescent="0.3">
      <c r="A323" s="193"/>
      <c r="B323" s="137"/>
      <c r="C323" s="66"/>
      <c r="D323" s="98"/>
      <c r="E323" s="67"/>
      <c r="F323" s="65"/>
      <c r="G323" s="65"/>
      <c r="H323" s="142"/>
      <c r="I323" s="65"/>
      <c r="J323" s="117"/>
      <c r="K323" s="105"/>
      <c r="L323" s="122"/>
      <c r="M323" s="104"/>
      <c r="N323" s="106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</row>
    <row r="324" spans="1:62" s="27" customFormat="1" x14ac:dyDescent="0.3">
      <c r="A324" s="193"/>
      <c r="B324" s="137"/>
      <c r="C324" s="66"/>
      <c r="D324" s="98"/>
      <c r="E324" s="67"/>
      <c r="F324" s="65"/>
      <c r="G324" s="65"/>
      <c r="H324" s="142"/>
      <c r="I324" s="65"/>
      <c r="J324" s="117"/>
      <c r="K324" s="105"/>
      <c r="L324" s="122"/>
      <c r="M324" s="104"/>
      <c r="N324" s="106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</row>
    <row r="325" spans="1:62" s="27" customFormat="1" x14ac:dyDescent="0.3">
      <c r="A325" s="193"/>
      <c r="B325" s="137"/>
      <c r="C325" s="66"/>
      <c r="D325" s="98"/>
      <c r="E325" s="67"/>
      <c r="F325" s="65"/>
      <c r="G325" s="65"/>
      <c r="H325" s="142"/>
      <c r="I325" s="65"/>
      <c r="J325" s="117"/>
      <c r="K325" s="105"/>
      <c r="L325" s="122"/>
      <c r="M325" s="104"/>
      <c r="N325" s="106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</row>
    <row r="326" spans="1:62" s="27" customFormat="1" x14ac:dyDescent="0.3">
      <c r="A326" s="193"/>
      <c r="B326" s="137"/>
      <c r="C326" s="66"/>
      <c r="D326" s="98"/>
      <c r="E326" s="67"/>
      <c r="F326" s="65"/>
      <c r="G326" s="65"/>
      <c r="H326" s="142"/>
      <c r="I326" s="65"/>
      <c r="J326" s="117"/>
      <c r="K326" s="105"/>
      <c r="L326" s="122"/>
      <c r="M326" s="104"/>
      <c r="N326" s="106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</row>
    <row r="327" spans="1:62" s="27" customFormat="1" x14ac:dyDescent="0.3">
      <c r="A327" s="193"/>
      <c r="B327" s="137"/>
      <c r="C327" s="66"/>
      <c r="D327" s="98"/>
      <c r="E327" s="67"/>
      <c r="F327" s="65"/>
      <c r="G327" s="65"/>
      <c r="H327" s="142"/>
      <c r="I327" s="65"/>
      <c r="J327" s="117"/>
      <c r="K327" s="105"/>
      <c r="L327" s="122"/>
      <c r="M327" s="104"/>
      <c r="N327" s="106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</row>
    <row r="328" spans="1:62" s="27" customFormat="1" x14ac:dyDescent="0.3">
      <c r="A328" s="193"/>
      <c r="B328" s="137"/>
      <c r="C328" s="66"/>
      <c r="D328" s="98"/>
      <c r="E328" s="67"/>
      <c r="F328" s="65"/>
      <c r="G328" s="65"/>
      <c r="H328" s="142"/>
      <c r="I328" s="65"/>
      <c r="J328" s="117"/>
      <c r="K328" s="105"/>
      <c r="L328" s="122"/>
      <c r="M328" s="104"/>
      <c r="N328" s="106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</row>
    <row r="329" spans="1:62" s="27" customFormat="1" x14ac:dyDescent="0.3">
      <c r="A329" s="193"/>
      <c r="B329" s="137"/>
      <c r="C329" s="66"/>
      <c r="D329" s="98"/>
      <c r="E329" s="67"/>
      <c r="F329" s="65"/>
      <c r="G329" s="65"/>
      <c r="H329" s="142"/>
      <c r="I329" s="65"/>
      <c r="J329" s="117"/>
      <c r="K329" s="105"/>
      <c r="L329" s="122"/>
      <c r="M329" s="104"/>
      <c r="N329" s="106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</row>
    <row r="330" spans="1:62" s="27" customFormat="1" x14ac:dyDescent="0.3">
      <c r="A330" s="193"/>
      <c r="B330" s="137"/>
      <c r="C330" s="66"/>
      <c r="D330" s="98"/>
      <c r="E330" s="67"/>
      <c r="F330" s="65"/>
      <c r="G330" s="65"/>
      <c r="H330" s="142"/>
      <c r="I330" s="65"/>
      <c r="J330" s="117"/>
      <c r="K330" s="105"/>
      <c r="L330" s="122"/>
      <c r="M330" s="104"/>
      <c r="N330" s="106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</row>
    <row r="331" spans="1:62" s="27" customFormat="1" x14ac:dyDescent="0.3">
      <c r="A331" s="193"/>
      <c r="B331" s="137"/>
      <c r="C331" s="66"/>
      <c r="D331" s="98"/>
      <c r="E331" s="67"/>
      <c r="F331" s="65"/>
      <c r="G331" s="65"/>
      <c r="H331" s="142"/>
      <c r="I331" s="65"/>
      <c r="J331" s="117"/>
      <c r="K331" s="105"/>
      <c r="L331" s="122"/>
      <c r="M331" s="104"/>
      <c r="N331" s="106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</row>
    <row r="332" spans="1:62" s="27" customFormat="1" x14ac:dyDescent="0.3">
      <c r="A332" s="193"/>
      <c r="B332" s="137"/>
      <c r="C332" s="66"/>
      <c r="D332" s="98"/>
      <c r="E332" s="67"/>
      <c r="F332" s="65"/>
      <c r="G332" s="65"/>
      <c r="H332" s="142"/>
      <c r="I332" s="65"/>
      <c r="J332" s="117"/>
      <c r="K332" s="105"/>
      <c r="L332" s="122"/>
      <c r="M332" s="104"/>
      <c r="N332" s="106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</row>
    <row r="333" spans="1:62" s="27" customFormat="1" x14ac:dyDescent="0.3">
      <c r="A333" s="193"/>
      <c r="B333" s="137"/>
      <c r="C333" s="66"/>
      <c r="D333" s="98"/>
      <c r="E333" s="67"/>
      <c r="F333" s="65"/>
      <c r="G333" s="65"/>
      <c r="H333" s="142"/>
      <c r="I333" s="65"/>
      <c r="J333" s="117"/>
      <c r="K333" s="106"/>
      <c r="L333" s="122"/>
      <c r="M333" s="104"/>
      <c r="N333" s="106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</row>
    <row r="334" spans="1:62" s="27" customFormat="1" x14ac:dyDescent="0.3">
      <c r="A334" s="193"/>
      <c r="B334" s="137"/>
      <c r="C334" s="66"/>
      <c r="D334" s="98"/>
      <c r="E334" s="67"/>
      <c r="F334" s="65"/>
      <c r="G334" s="65"/>
      <c r="H334" s="142"/>
      <c r="I334" s="65"/>
      <c r="J334" s="117"/>
      <c r="K334" s="105"/>
      <c r="L334" s="122"/>
      <c r="M334" s="104"/>
      <c r="N334" s="106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</row>
    <row r="335" spans="1:62" s="27" customFormat="1" x14ac:dyDescent="0.3">
      <c r="A335" s="193"/>
      <c r="B335" s="137"/>
      <c r="C335" s="66"/>
      <c r="D335" s="98"/>
      <c r="E335" s="67"/>
      <c r="F335" s="65"/>
      <c r="G335" s="65"/>
      <c r="H335" s="142"/>
      <c r="I335" s="65"/>
      <c r="J335" s="117"/>
      <c r="K335" s="105"/>
      <c r="L335" s="122"/>
      <c r="M335" s="104"/>
      <c r="N335" s="106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</row>
    <row r="336" spans="1:62" s="27" customFormat="1" x14ac:dyDescent="0.3">
      <c r="A336" s="193"/>
      <c r="B336" s="137"/>
      <c r="C336" s="66"/>
      <c r="D336" s="98"/>
      <c r="E336" s="67"/>
      <c r="F336" s="65"/>
      <c r="G336" s="65"/>
      <c r="H336" s="142"/>
      <c r="I336" s="65"/>
      <c r="J336" s="117"/>
      <c r="K336" s="106"/>
      <c r="L336" s="122"/>
      <c r="M336" s="104"/>
      <c r="N336" s="106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</row>
    <row r="337" spans="1:62" s="27" customFormat="1" x14ac:dyDescent="0.3">
      <c r="A337" s="193"/>
      <c r="B337" s="137"/>
      <c r="C337" s="66"/>
      <c r="D337" s="98"/>
      <c r="E337" s="67"/>
      <c r="F337" s="65"/>
      <c r="G337" s="65"/>
      <c r="H337" s="142"/>
      <c r="I337" s="65"/>
      <c r="J337" s="117"/>
      <c r="K337" s="105"/>
      <c r="L337" s="122"/>
      <c r="M337" s="104"/>
      <c r="N337" s="106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</row>
    <row r="338" spans="1:62" s="27" customFormat="1" x14ac:dyDescent="0.3">
      <c r="A338" s="193"/>
      <c r="B338" s="137"/>
      <c r="C338" s="66"/>
      <c r="D338" s="98"/>
      <c r="E338" s="67"/>
      <c r="F338" s="65"/>
      <c r="G338" s="65"/>
      <c r="H338" s="142"/>
      <c r="I338" s="65"/>
      <c r="J338" s="117"/>
      <c r="K338" s="105"/>
      <c r="L338" s="122"/>
      <c r="M338" s="104"/>
      <c r="N338" s="106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</row>
    <row r="339" spans="1:62" s="27" customFormat="1" x14ac:dyDescent="0.3">
      <c r="A339" s="193"/>
      <c r="B339" s="137"/>
      <c r="C339" s="66"/>
      <c r="D339" s="98"/>
      <c r="E339" s="67"/>
      <c r="F339" s="65"/>
      <c r="G339" s="65"/>
      <c r="H339" s="142"/>
      <c r="I339" s="65"/>
      <c r="J339" s="117"/>
      <c r="K339" s="106"/>
      <c r="L339" s="122"/>
      <c r="M339" s="104"/>
      <c r="N339" s="106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</row>
    <row r="340" spans="1:62" s="27" customFormat="1" x14ac:dyDescent="0.3">
      <c r="A340" s="193"/>
      <c r="B340" s="137"/>
      <c r="C340" s="66"/>
      <c r="D340" s="98"/>
      <c r="E340" s="67"/>
      <c r="F340" s="65"/>
      <c r="G340" s="65"/>
      <c r="H340" s="142"/>
      <c r="I340" s="65"/>
      <c r="J340" s="117"/>
      <c r="K340" s="105"/>
      <c r="L340" s="122"/>
      <c r="M340" s="104"/>
      <c r="N340" s="106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</row>
    <row r="341" spans="1:62" s="27" customFormat="1" x14ac:dyDescent="0.3">
      <c r="A341" s="193"/>
      <c r="B341" s="137"/>
      <c r="C341" s="66"/>
      <c r="D341" s="98"/>
      <c r="E341" s="67"/>
      <c r="F341" s="65"/>
      <c r="G341" s="65"/>
      <c r="H341" s="142"/>
      <c r="I341" s="65"/>
      <c r="J341" s="117"/>
      <c r="K341" s="105"/>
      <c r="L341" s="122"/>
      <c r="M341" s="104"/>
      <c r="N341" s="106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</row>
    <row r="342" spans="1:62" s="27" customFormat="1" x14ac:dyDescent="0.3">
      <c r="A342" s="193"/>
      <c r="B342" s="137"/>
      <c r="C342" s="66"/>
      <c r="D342" s="98"/>
      <c r="E342" s="67"/>
      <c r="F342" s="65"/>
      <c r="G342" s="65"/>
      <c r="H342" s="142"/>
      <c r="I342" s="65"/>
      <c r="J342" s="117"/>
      <c r="K342" s="106"/>
      <c r="L342" s="122"/>
      <c r="M342" s="104"/>
      <c r="N342" s="106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</row>
    <row r="343" spans="1:62" s="27" customFormat="1" x14ac:dyDescent="0.3">
      <c r="A343" s="193"/>
      <c r="B343" s="137"/>
      <c r="C343" s="66"/>
      <c r="D343" s="98"/>
      <c r="E343" s="67"/>
      <c r="F343" s="65"/>
      <c r="G343" s="65"/>
      <c r="H343" s="142"/>
      <c r="I343" s="65"/>
      <c r="J343" s="117"/>
      <c r="K343" s="105"/>
      <c r="L343" s="122"/>
      <c r="M343" s="104"/>
      <c r="N343" s="106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</row>
    <row r="344" spans="1:62" s="27" customFormat="1" x14ac:dyDescent="0.3">
      <c r="A344" s="193"/>
      <c r="B344" s="137"/>
      <c r="C344" s="66"/>
      <c r="D344" s="98"/>
      <c r="E344" s="67"/>
      <c r="F344" s="65"/>
      <c r="G344" s="65"/>
      <c r="H344" s="142"/>
      <c r="I344" s="65"/>
      <c r="J344" s="117"/>
      <c r="K344" s="105"/>
      <c r="L344" s="122"/>
      <c r="M344" s="104"/>
      <c r="N344" s="106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</row>
    <row r="345" spans="1:62" s="27" customFormat="1" x14ac:dyDescent="0.3">
      <c r="A345" s="193"/>
      <c r="B345" s="137"/>
      <c r="C345" s="66"/>
      <c r="D345" s="98"/>
      <c r="E345" s="67"/>
      <c r="F345" s="65"/>
      <c r="G345" s="65"/>
      <c r="H345" s="142"/>
      <c r="I345" s="65"/>
      <c r="J345" s="117"/>
      <c r="K345" s="106"/>
      <c r="L345" s="122"/>
      <c r="M345" s="104"/>
      <c r="N345" s="106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</row>
    <row r="346" spans="1:62" s="27" customFormat="1" x14ac:dyDescent="0.3">
      <c r="A346" s="193"/>
      <c r="B346" s="137"/>
      <c r="C346" s="66"/>
      <c r="D346" s="98"/>
      <c r="E346" s="67"/>
      <c r="F346" s="65"/>
      <c r="G346" s="65"/>
      <c r="H346" s="142"/>
      <c r="I346" s="65"/>
      <c r="J346" s="117"/>
      <c r="K346" s="106"/>
      <c r="L346" s="122"/>
      <c r="M346" s="104"/>
      <c r="N346" s="106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</row>
    <row r="347" spans="1:62" s="27" customFormat="1" x14ac:dyDescent="0.3">
      <c r="A347" s="193"/>
      <c r="B347" s="137"/>
      <c r="C347" s="66"/>
      <c r="D347" s="98"/>
      <c r="E347" s="67"/>
      <c r="F347" s="65"/>
      <c r="G347" s="65"/>
      <c r="H347" s="142"/>
      <c r="I347" s="65"/>
      <c r="J347" s="117"/>
      <c r="K347" s="105"/>
      <c r="L347" s="122"/>
      <c r="M347" s="104"/>
      <c r="N347" s="106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</row>
    <row r="348" spans="1:62" s="27" customFormat="1" x14ac:dyDescent="0.3">
      <c r="A348" s="193"/>
      <c r="B348" s="137"/>
      <c r="C348" s="66"/>
      <c r="D348" s="98"/>
      <c r="E348" s="145"/>
      <c r="F348" s="65"/>
      <c r="G348" s="65"/>
      <c r="H348" s="144"/>
      <c r="I348" s="65"/>
      <c r="J348" s="117"/>
      <c r="K348" s="106"/>
      <c r="L348" s="122"/>
      <c r="M348" s="104"/>
      <c r="N348" s="106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</row>
    <row r="349" spans="1:62" s="27" customFormat="1" x14ac:dyDescent="0.3">
      <c r="A349" s="193"/>
      <c r="B349" s="137"/>
      <c r="C349" s="66"/>
      <c r="D349" s="98"/>
      <c r="E349" s="67"/>
      <c r="F349" s="65"/>
      <c r="G349" s="65"/>
      <c r="H349" s="142"/>
      <c r="I349" s="65"/>
      <c r="J349" s="117"/>
      <c r="K349" s="105"/>
      <c r="L349" s="122"/>
      <c r="M349" s="104"/>
      <c r="N349" s="106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</row>
    <row r="350" spans="1:62" s="27" customFormat="1" x14ac:dyDescent="0.3">
      <c r="A350" s="193"/>
      <c r="B350" s="137"/>
      <c r="C350" s="66"/>
      <c r="D350" s="98"/>
      <c r="E350" s="67"/>
      <c r="F350" s="65"/>
      <c r="G350" s="65"/>
      <c r="H350" s="142"/>
      <c r="I350" s="65"/>
      <c r="J350" s="117"/>
      <c r="K350" s="105"/>
      <c r="L350" s="122"/>
      <c r="M350" s="104"/>
      <c r="N350" s="106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</row>
    <row r="351" spans="1:62" s="27" customFormat="1" x14ac:dyDescent="0.3">
      <c r="A351" s="193"/>
      <c r="B351" s="137"/>
      <c r="C351" s="66"/>
      <c r="D351" s="98"/>
      <c r="E351" s="67"/>
      <c r="F351" s="65"/>
      <c r="G351" s="65"/>
      <c r="H351" s="142"/>
      <c r="I351" s="65"/>
      <c r="J351" s="117"/>
      <c r="K351" s="105"/>
      <c r="L351" s="122"/>
      <c r="M351" s="104"/>
      <c r="N351" s="106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</row>
    <row r="352" spans="1:62" s="27" customFormat="1" x14ac:dyDescent="0.3">
      <c r="A352" s="193"/>
      <c r="B352" s="137"/>
      <c r="C352" s="66"/>
      <c r="D352" s="98"/>
      <c r="E352" s="67"/>
      <c r="F352" s="65"/>
      <c r="G352" s="65"/>
      <c r="H352" s="142"/>
      <c r="I352" s="65"/>
      <c r="J352" s="117"/>
      <c r="K352" s="105"/>
      <c r="L352" s="122"/>
      <c r="M352" s="104"/>
      <c r="N352" s="106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</row>
    <row r="353" spans="1:62" s="27" customFormat="1" x14ac:dyDescent="0.3">
      <c r="A353" s="193"/>
      <c r="B353" s="137"/>
      <c r="C353" s="66"/>
      <c r="D353" s="98"/>
      <c r="E353" s="67"/>
      <c r="F353" s="65"/>
      <c r="G353" s="65"/>
      <c r="H353" s="142"/>
      <c r="I353" s="65"/>
      <c r="J353" s="117"/>
      <c r="K353" s="105"/>
      <c r="L353" s="122"/>
      <c r="M353" s="104"/>
      <c r="N353" s="106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</row>
    <row r="354" spans="1:62" s="27" customFormat="1" x14ac:dyDescent="0.3">
      <c r="A354" s="193"/>
      <c r="B354" s="137"/>
      <c r="C354" s="66"/>
      <c r="D354" s="98"/>
      <c r="E354" s="67"/>
      <c r="F354" s="65"/>
      <c r="G354" s="65"/>
      <c r="H354" s="142"/>
      <c r="I354" s="65"/>
      <c r="J354" s="117"/>
      <c r="K354" s="105"/>
      <c r="L354" s="122"/>
      <c r="M354" s="104"/>
      <c r="N354" s="106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</row>
    <row r="355" spans="1:62" s="27" customFormat="1" x14ac:dyDescent="0.3">
      <c r="A355" s="193"/>
      <c r="B355" s="137"/>
      <c r="C355" s="66"/>
      <c r="D355" s="98"/>
      <c r="E355" s="67"/>
      <c r="F355" s="65"/>
      <c r="G355" s="65"/>
      <c r="H355" s="142"/>
      <c r="I355" s="65"/>
      <c r="J355" s="117"/>
      <c r="K355" s="105"/>
      <c r="L355" s="122"/>
      <c r="M355" s="104"/>
      <c r="N355" s="106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</row>
    <row r="356" spans="1:62" s="27" customFormat="1" x14ac:dyDescent="0.3">
      <c r="A356" s="193"/>
      <c r="B356" s="137"/>
      <c r="C356" s="66"/>
      <c r="D356" s="98"/>
      <c r="E356" s="67"/>
      <c r="F356" s="65"/>
      <c r="G356" s="65"/>
      <c r="H356" s="142"/>
      <c r="I356" s="65"/>
      <c r="J356" s="117"/>
      <c r="K356" s="105"/>
      <c r="L356" s="122"/>
      <c r="M356" s="104"/>
      <c r="N356" s="106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</row>
    <row r="357" spans="1:62" s="27" customFormat="1" x14ac:dyDescent="0.3">
      <c r="A357" s="193"/>
      <c r="B357" s="137"/>
      <c r="C357" s="66"/>
      <c r="D357" s="98"/>
      <c r="E357" s="67"/>
      <c r="F357" s="65"/>
      <c r="G357" s="65"/>
      <c r="H357" s="142"/>
      <c r="I357" s="65"/>
      <c r="J357" s="117"/>
      <c r="K357" s="105"/>
      <c r="L357" s="122"/>
      <c r="M357" s="104"/>
      <c r="N357" s="106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</row>
    <row r="358" spans="1:62" s="27" customFormat="1" x14ac:dyDescent="0.3">
      <c r="A358" s="193"/>
      <c r="B358" s="137"/>
      <c r="C358" s="66"/>
      <c r="D358" s="98"/>
      <c r="E358" s="67"/>
      <c r="F358" s="65"/>
      <c r="G358" s="65"/>
      <c r="H358" s="142"/>
      <c r="I358" s="65"/>
      <c r="J358" s="117"/>
      <c r="K358" s="106"/>
      <c r="L358" s="122"/>
      <c r="M358" s="104"/>
      <c r="N358" s="106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</row>
    <row r="359" spans="1:62" s="27" customFormat="1" x14ac:dyDescent="0.3">
      <c r="A359" s="193"/>
      <c r="B359" s="137"/>
      <c r="C359" s="66"/>
      <c r="D359" s="98"/>
      <c r="E359" s="67"/>
      <c r="F359" s="65"/>
      <c r="G359" s="65"/>
      <c r="H359" s="142"/>
      <c r="I359" s="65"/>
      <c r="J359" s="117"/>
      <c r="K359" s="105"/>
      <c r="L359" s="122"/>
      <c r="M359" s="104"/>
      <c r="N359" s="106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</row>
    <row r="360" spans="1:62" s="27" customFormat="1" x14ac:dyDescent="0.3">
      <c r="A360" s="193"/>
      <c r="B360" s="137"/>
      <c r="C360" s="66"/>
      <c r="D360" s="98"/>
      <c r="E360" s="67"/>
      <c r="F360" s="65"/>
      <c r="G360" s="65"/>
      <c r="H360" s="142"/>
      <c r="I360" s="65"/>
      <c r="J360" s="117"/>
      <c r="K360" s="105"/>
      <c r="L360" s="122"/>
      <c r="M360" s="104"/>
      <c r="N360" s="106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</row>
    <row r="361" spans="1:62" s="27" customFormat="1" x14ac:dyDescent="0.3">
      <c r="A361" s="193"/>
      <c r="B361" s="137"/>
      <c r="C361" s="66"/>
      <c r="D361" s="98"/>
      <c r="E361" s="67"/>
      <c r="F361" s="65"/>
      <c r="G361" s="65"/>
      <c r="H361" s="142"/>
      <c r="I361" s="65"/>
      <c r="J361" s="117"/>
      <c r="K361" s="105"/>
      <c r="L361" s="122"/>
      <c r="M361" s="104"/>
      <c r="N361" s="106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</row>
    <row r="362" spans="1:62" s="27" customFormat="1" x14ac:dyDescent="0.3">
      <c r="A362" s="193"/>
      <c r="B362" s="137"/>
      <c r="C362" s="66"/>
      <c r="D362" s="98"/>
      <c r="E362" s="67"/>
      <c r="F362" s="65"/>
      <c r="G362" s="65"/>
      <c r="H362" s="142"/>
      <c r="I362" s="65"/>
      <c r="J362" s="117"/>
      <c r="K362" s="105"/>
      <c r="L362" s="122"/>
      <c r="M362" s="104"/>
      <c r="N362" s="106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</row>
    <row r="363" spans="1:62" s="27" customFormat="1" x14ac:dyDescent="0.3">
      <c r="A363" s="193"/>
      <c r="B363" s="137"/>
      <c r="C363" s="66"/>
      <c r="D363" s="98"/>
      <c r="E363" s="67"/>
      <c r="F363" s="65"/>
      <c r="G363" s="65"/>
      <c r="H363" s="142"/>
      <c r="I363" s="65"/>
      <c r="J363" s="117"/>
      <c r="K363" s="105"/>
      <c r="L363" s="122"/>
      <c r="M363" s="104"/>
      <c r="N363" s="106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</row>
    <row r="364" spans="1:62" s="27" customFormat="1" x14ac:dyDescent="0.3">
      <c r="A364" s="193"/>
      <c r="B364" s="137"/>
      <c r="C364" s="66"/>
      <c r="D364" s="98"/>
      <c r="E364" s="67"/>
      <c r="F364" s="65"/>
      <c r="G364" s="65"/>
      <c r="H364" s="142"/>
      <c r="I364" s="65"/>
      <c r="J364" s="117"/>
      <c r="K364" s="105"/>
      <c r="L364" s="122"/>
      <c r="M364" s="104"/>
      <c r="N364" s="106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</row>
    <row r="365" spans="1:62" s="27" customFormat="1" x14ac:dyDescent="0.3">
      <c r="A365" s="193"/>
      <c r="B365" s="137"/>
      <c r="C365" s="66"/>
      <c r="D365" s="98"/>
      <c r="E365" s="67"/>
      <c r="F365" s="65"/>
      <c r="G365" s="65"/>
      <c r="H365" s="142"/>
      <c r="I365" s="65"/>
      <c r="J365" s="117"/>
      <c r="K365" s="105"/>
      <c r="L365" s="122"/>
      <c r="M365" s="104"/>
      <c r="N365" s="106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</row>
    <row r="366" spans="1:62" s="27" customFormat="1" x14ac:dyDescent="0.3">
      <c r="A366" s="193"/>
      <c r="B366" s="137"/>
      <c r="C366" s="66"/>
      <c r="D366" s="98"/>
      <c r="E366" s="67"/>
      <c r="F366" s="65"/>
      <c r="G366" s="65"/>
      <c r="H366" s="142"/>
      <c r="I366" s="65"/>
      <c r="J366" s="117"/>
      <c r="K366" s="105"/>
      <c r="L366" s="122"/>
      <c r="M366" s="104"/>
      <c r="N366" s="106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</row>
    <row r="367" spans="1:62" s="27" customFormat="1" x14ac:dyDescent="0.3">
      <c r="A367" s="193"/>
      <c r="B367" s="137"/>
      <c r="C367" s="66"/>
      <c r="D367" s="98"/>
      <c r="E367" s="67"/>
      <c r="F367" s="65"/>
      <c r="G367" s="65"/>
      <c r="H367" s="142"/>
      <c r="I367" s="65"/>
      <c r="J367" s="117"/>
      <c r="K367" s="105"/>
      <c r="L367" s="122"/>
      <c r="M367" s="104"/>
      <c r="N367" s="106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</row>
    <row r="368" spans="1:62" s="27" customFormat="1" x14ac:dyDescent="0.3">
      <c r="A368" s="193"/>
      <c r="B368" s="137"/>
      <c r="C368" s="66"/>
      <c r="D368" s="98"/>
      <c r="E368" s="67"/>
      <c r="F368" s="65"/>
      <c r="G368" s="65"/>
      <c r="H368" s="142"/>
      <c r="I368" s="65"/>
      <c r="J368" s="117"/>
      <c r="K368" s="105"/>
      <c r="L368" s="122"/>
      <c r="M368" s="104"/>
      <c r="N368" s="106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</row>
    <row r="369" spans="1:62" s="27" customFormat="1" x14ac:dyDescent="0.3">
      <c r="A369" s="193"/>
      <c r="B369" s="137"/>
      <c r="C369" s="66"/>
      <c r="D369" s="98"/>
      <c r="E369" s="67"/>
      <c r="F369" s="65"/>
      <c r="G369" s="65"/>
      <c r="H369" s="142"/>
      <c r="I369" s="65"/>
      <c r="J369" s="117"/>
      <c r="K369" s="105"/>
      <c r="L369" s="122"/>
      <c r="M369" s="104"/>
      <c r="N369" s="106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</row>
    <row r="370" spans="1:62" s="27" customFormat="1" x14ac:dyDescent="0.3">
      <c r="A370" s="193"/>
      <c r="B370" s="137"/>
      <c r="C370" s="66"/>
      <c r="D370" s="98"/>
      <c r="E370" s="67"/>
      <c r="F370" s="65"/>
      <c r="G370" s="65"/>
      <c r="H370" s="142"/>
      <c r="I370" s="65"/>
      <c r="J370" s="117"/>
      <c r="K370" s="105"/>
      <c r="L370" s="122"/>
      <c r="M370" s="104"/>
      <c r="N370" s="106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</row>
    <row r="371" spans="1:62" s="27" customFormat="1" x14ac:dyDescent="0.3">
      <c r="A371" s="193"/>
      <c r="B371" s="137"/>
      <c r="C371" s="66"/>
      <c r="D371" s="98"/>
      <c r="E371" s="67"/>
      <c r="F371" s="65"/>
      <c r="G371" s="65"/>
      <c r="H371" s="142"/>
      <c r="I371" s="65"/>
      <c r="J371" s="117"/>
      <c r="K371" s="105"/>
      <c r="L371" s="122"/>
      <c r="M371" s="104"/>
      <c r="N371" s="106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</row>
    <row r="372" spans="1:62" s="27" customFormat="1" x14ac:dyDescent="0.3">
      <c r="A372" s="193"/>
      <c r="B372" s="137"/>
      <c r="C372" s="66"/>
      <c r="D372" s="98"/>
      <c r="E372" s="67"/>
      <c r="F372" s="65"/>
      <c r="G372" s="65"/>
      <c r="H372" s="142"/>
      <c r="I372" s="65"/>
      <c r="J372" s="117"/>
      <c r="K372" s="105"/>
      <c r="L372" s="122"/>
      <c r="M372" s="104"/>
      <c r="N372" s="106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</row>
    <row r="373" spans="1:62" s="27" customFormat="1" x14ac:dyDescent="0.3">
      <c r="A373" s="193"/>
      <c r="B373" s="137"/>
      <c r="C373" s="66"/>
      <c r="D373" s="98"/>
      <c r="E373" s="67"/>
      <c r="F373" s="65"/>
      <c r="G373" s="65"/>
      <c r="H373" s="142"/>
      <c r="I373" s="65"/>
      <c r="J373" s="117"/>
      <c r="K373" s="105"/>
      <c r="L373" s="122"/>
      <c r="M373" s="104"/>
      <c r="N373" s="106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</row>
    <row r="374" spans="1:62" s="27" customFormat="1" x14ac:dyDescent="0.3">
      <c r="A374" s="193"/>
      <c r="B374" s="137"/>
      <c r="C374" s="66"/>
      <c r="D374" s="98"/>
      <c r="E374" s="67"/>
      <c r="F374" s="65"/>
      <c r="G374" s="65"/>
      <c r="H374" s="142"/>
      <c r="I374" s="65"/>
      <c r="J374" s="117"/>
      <c r="K374" s="105"/>
      <c r="L374" s="122"/>
      <c r="M374" s="104"/>
      <c r="N374" s="106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</row>
    <row r="375" spans="1:62" s="27" customFormat="1" x14ac:dyDescent="0.3">
      <c r="A375" s="193"/>
      <c r="B375" s="137"/>
      <c r="C375" s="66"/>
      <c r="D375" s="98"/>
      <c r="E375" s="67"/>
      <c r="F375" s="65"/>
      <c r="G375" s="65"/>
      <c r="H375" s="142"/>
      <c r="I375" s="65"/>
      <c r="J375" s="117"/>
      <c r="K375" s="105"/>
      <c r="L375" s="122"/>
      <c r="M375" s="104"/>
      <c r="N375" s="106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</row>
    <row r="376" spans="1:62" s="27" customFormat="1" x14ac:dyDescent="0.3">
      <c r="A376" s="193"/>
      <c r="B376" s="137"/>
      <c r="C376" s="66"/>
      <c r="D376" s="98"/>
      <c r="E376" s="67"/>
      <c r="F376" s="65"/>
      <c r="G376" s="65"/>
      <c r="H376" s="142"/>
      <c r="I376" s="65"/>
      <c r="J376" s="117"/>
      <c r="K376" s="106"/>
      <c r="L376" s="122"/>
      <c r="M376" s="104"/>
      <c r="N376" s="106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</row>
    <row r="377" spans="1:62" s="27" customFormat="1" x14ac:dyDescent="0.3">
      <c r="A377" s="193"/>
      <c r="B377" s="137"/>
      <c r="C377" s="66"/>
      <c r="D377" s="98"/>
      <c r="E377" s="67"/>
      <c r="F377" s="65"/>
      <c r="G377" s="65"/>
      <c r="H377" s="142"/>
      <c r="I377" s="65"/>
      <c r="J377" s="117"/>
      <c r="K377" s="106"/>
      <c r="L377" s="122"/>
      <c r="M377" s="104"/>
      <c r="N377" s="106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</row>
    <row r="378" spans="1:62" s="27" customFormat="1" x14ac:dyDescent="0.3">
      <c r="A378" s="193"/>
      <c r="B378" s="137"/>
      <c r="C378" s="66"/>
      <c r="D378" s="98"/>
      <c r="E378" s="67"/>
      <c r="F378" s="65"/>
      <c r="G378" s="65"/>
      <c r="H378" s="142"/>
      <c r="I378" s="65"/>
      <c r="J378" s="117"/>
      <c r="K378" s="105"/>
      <c r="L378" s="122"/>
      <c r="M378" s="104"/>
      <c r="N378" s="106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</row>
    <row r="379" spans="1:62" s="27" customFormat="1" x14ac:dyDescent="0.3">
      <c r="A379" s="193"/>
      <c r="B379" s="137"/>
      <c r="C379" s="66"/>
      <c r="D379" s="98"/>
      <c r="E379" s="67"/>
      <c r="F379" s="65"/>
      <c r="G379" s="65"/>
      <c r="H379" s="142"/>
      <c r="I379" s="65"/>
      <c r="J379" s="117"/>
      <c r="K379" s="105"/>
      <c r="L379" s="122"/>
      <c r="M379" s="104"/>
      <c r="N379" s="106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</row>
    <row r="380" spans="1:62" s="27" customFormat="1" x14ac:dyDescent="0.3">
      <c r="A380" s="193"/>
      <c r="B380" s="137"/>
      <c r="C380" s="66"/>
      <c r="D380" s="98"/>
      <c r="E380" s="67"/>
      <c r="F380" s="65"/>
      <c r="G380" s="65"/>
      <c r="H380" s="142"/>
      <c r="I380" s="65"/>
      <c r="J380" s="117"/>
      <c r="K380" s="105"/>
      <c r="L380" s="122"/>
      <c r="M380" s="104"/>
      <c r="N380" s="106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</row>
    <row r="381" spans="1:62" s="27" customFormat="1" x14ac:dyDescent="0.3">
      <c r="A381" s="193"/>
      <c r="B381" s="137"/>
      <c r="C381" s="66"/>
      <c r="D381" s="98"/>
      <c r="E381" s="67"/>
      <c r="F381" s="65"/>
      <c r="G381" s="65"/>
      <c r="H381" s="142"/>
      <c r="I381" s="65"/>
      <c r="J381" s="117"/>
      <c r="K381" s="106"/>
      <c r="L381" s="122"/>
      <c r="M381" s="104"/>
      <c r="N381" s="106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</row>
    <row r="382" spans="1:62" s="27" customFormat="1" x14ac:dyDescent="0.3">
      <c r="A382" s="193"/>
      <c r="B382" s="137"/>
      <c r="C382" s="66"/>
      <c r="D382" s="98"/>
      <c r="E382" s="67"/>
      <c r="F382" s="65"/>
      <c r="G382" s="65"/>
      <c r="H382" s="142"/>
      <c r="I382" s="65"/>
      <c r="J382" s="117"/>
      <c r="K382" s="105"/>
      <c r="L382" s="122"/>
      <c r="M382" s="104"/>
      <c r="N382" s="106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</row>
    <row r="383" spans="1:62" s="27" customFormat="1" x14ac:dyDescent="0.3">
      <c r="A383" s="193"/>
      <c r="B383" s="137"/>
      <c r="C383" s="66"/>
      <c r="D383" s="98"/>
      <c r="E383" s="67"/>
      <c r="F383" s="65"/>
      <c r="G383" s="65"/>
      <c r="H383" s="142"/>
      <c r="I383" s="65"/>
      <c r="J383" s="117"/>
      <c r="K383" s="105"/>
      <c r="L383" s="122"/>
      <c r="M383" s="104"/>
      <c r="N383" s="106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</row>
    <row r="384" spans="1:62" s="27" customFormat="1" x14ac:dyDescent="0.3">
      <c r="A384" s="193"/>
      <c r="B384" s="137"/>
      <c r="C384" s="66"/>
      <c r="D384" s="98"/>
      <c r="E384" s="67"/>
      <c r="F384" s="65"/>
      <c r="G384" s="65"/>
      <c r="H384" s="142"/>
      <c r="I384" s="65"/>
      <c r="J384" s="117"/>
      <c r="K384" s="106"/>
      <c r="L384" s="122"/>
      <c r="M384" s="104"/>
      <c r="N384" s="106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</row>
    <row r="385" spans="1:62" s="27" customFormat="1" x14ac:dyDescent="0.3">
      <c r="A385" s="193"/>
      <c r="B385" s="137"/>
      <c r="C385" s="66"/>
      <c r="D385" s="98"/>
      <c r="E385" s="67"/>
      <c r="F385" s="65"/>
      <c r="G385" s="65"/>
      <c r="H385" s="142"/>
      <c r="I385" s="65"/>
      <c r="J385" s="117"/>
      <c r="K385" s="106"/>
      <c r="L385" s="122"/>
      <c r="M385" s="104"/>
      <c r="N385" s="106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</row>
    <row r="386" spans="1:62" s="27" customFormat="1" x14ac:dyDescent="0.3">
      <c r="A386" s="193"/>
      <c r="B386" s="137"/>
      <c r="C386" s="66"/>
      <c r="D386" s="98"/>
      <c r="E386" s="67"/>
      <c r="F386" s="65"/>
      <c r="G386" s="65"/>
      <c r="H386" s="142"/>
      <c r="I386" s="65"/>
      <c r="J386" s="117"/>
      <c r="K386" s="106"/>
      <c r="L386" s="122"/>
      <c r="M386" s="104"/>
      <c r="N386" s="106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</row>
    <row r="387" spans="1:62" s="27" customFormat="1" x14ac:dyDescent="0.3">
      <c r="A387" s="193"/>
      <c r="B387" s="137"/>
      <c r="C387" s="66"/>
      <c r="D387" s="98"/>
      <c r="E387" s="67"/>
      <c r="F387" s="65"/>
      <c r="G387" s="65"/>
      <c r="H387" s="142"/>
      <c r="I387" s="65"/>
      <c r="J387" s="117"/>
      <c r="K387" s="105"/>
      <c r="L387" s="122"/>
      <c r="M387" s="104"/>
      <c r="N387" s="106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</row>
    <row r="388" spans="1:62" s="27" customFormat="1" x14ac:dyDescent="0.3">
      <c r="A388" s="193"/>
      <c r="B388" s="137"/>
      <c r="C388" s="66"/>
      <c r="D388" s="98"/>
      <c r="E388" s="67"/>
      <c r="F388" s="65"/>
      <c r="G388" s="65"/>
      <c r="H388" s="142"/>
      <c r="I388" s="65"/>
      <c r="J388" s="117"/>
      <c r="K388" s="106"/>
      <c r="L388" s="122"/>
      <c r="M388" s="104"/>
      <c r="N388" s="106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</row>
    <row r="389" spans="1:62" s="27" customFormat="1" x14ac:dyDescent="0.3">
      <c r="A389" s="193"/>
      <c r="B389" s="137"/>
      <c r="C389" s="66"/>
      <c r="D389" s="98"/>
      <c r="E389" s="67"/>
      <c r="F389" s="65"/>
      <c r="G389" s="65"/>
      <c r="H389" s="142"/>
      <c r="I389" s="65"/>
      <c r="J389" s="117"/>
      <c r="K389" s="105"/>
      <c r="L389" s="122"/>
      <c r="M389" s="104"/>
      <c r="N389" s="106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</row>
    <row r="390" spans="1:62" s="27" customFormat="1" x14ac:dyDescent="0.3">
      <c r="A390" s="193"/>
      <c r="B390" s="137"/>
      <c r="C390" s="66"/>
      <c r="D390" s="98"/>
      <c r="E390" s="67"/>
      <c r="F390" s="65"/>
      <c r="G390" s="65"/>
      <c r="H390" s="142"/>
      <c r="I390" s="65"/>
      <c r="J390" s="117"/>
      <c r="K390" s="105"/>
      <c r="L390" s="122"/>
      <c r="M390" s="104"/>
      <c r="N390" s="106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</row>
    <row r="391" spans="1:62" s="27" customFormat="1" x14ac:dyDescent="0.3">
      <c r="A391" s="193"/>
      <c r="B391" s="137"/>
      <c r="C391" s="66"/>
      <c r="D391" s="98"/>
      <c r="E391" s="67"/>
      <c r="F391" s="65"/>
      <c r="G391" s="65"/>
      <c r="H391" s="142"/>
      <c r="I391" s="65"/>
      <c r="J391" s="117"/>
      <c r="K391" s="105"/>
      <c r="L391" s="122"/>
      <c r="M391" s="104"/>
      <c r="N391" s="106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</row>
    <row r="392" spans="1:62" s="27" customFormat="1" x14ac:dyDescent="0.3">
      <c r="A392" s="193"/>
      <c r="B392" s="137"/>
      <c r="C392" s="66"/>
      <c r="D392" s="98"/>
      <c r="E392" s="67"/>
      <c r="F392" s="65"/>
      <c r="G392" s="65"/>
      <c r="H392" s="142"/>
      <c r="I392" s="65"/>
      <c r="J392" s="117"/>
      <c r="K392" s="105"/>
      <c r="L392" s="122"/>
      <c r="M392" s="104"/>
      <c r="N392" s="106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</row>
    <row r="393" spans="1:62" s="27" customFormat="1" x14ac:dyDescent="0.3">
      <c r="A393" s="193"/>
      <c r="B393" s="137"/>
      <c r="C393" s="66"/>
      <c r="D393" s="98"/>
      <c r="E393" s="67"/>
      <c r="F393" s="65"/>
      <c r="G393" s="65"/>
      <c r="H393" s="142"/>
      <c r="I393" s="65"/>
      <c r="J393" s="117"/>
      <c r="K393" s="105"/>
      <c r="L393" s="122"/>
      <c r="M393" s="104"/>
      <c r="N393" s="106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</row>
    <row r="394" spans="1:62" s="27" customFormat="1" x14ac:dyDescent="0.3">
      <c r="A394" s="193"/>
      <c r="B394" s="137"/>
      <c r="C394" s="66"/>
      <c r="D394" s="98"/>
      <c r="E394" s="67"/>
      <c r="F394" s="65"/>
      <c r="G394" s="65"/>
      <c r="H394" s="142"/>
      <c r="I394" s="65"/>
      <c r="J394" s="117"/>
      <c r="K394" s="105"/>
      <c r="L394" s="122"/>
      <c r="M394" s="104"/>
      <c r="N394" s="106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</row>
    <row r="395" spans="1:62" s="27" customFormat="1" x14ac:dyDescent="0.3">
      <c r="A395" s="193"/>
      <c r="B395" s="137"/>
      <c r="C395" s="66"/>
      <c r="D395" s="98"/>
      <c r="E395" s="67"/>
      <c r="F395" s="65"/>
      <c r="G395" s="65"/>
      <c r="H395" s="142"/>
      <c r="I395" s="65"/>
      <c r="J395" s="117"/>
      <c r="K395" s="105"/>
      <c r="L395" s="122"/>
      <c r="M395" s="104"/>
      <c r="N395" s="106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</row>
    <row r="396" spans="1:62" s="27" customFormat="1" x14ac:dyDescent="0.3">
      <c r="A396" s="193"/>
      <c r="B396" s="137"/>
      <c r="C396" s="66"/>
      <c r="D396" s="98"/>
      <c r="E396" s="67"/>
      <c r="F396" s="65"/>
      <c r="G396" s="65"/>
      <c r="H396" s="142"/>
      <c r="I396" s="65"/>
      <c r="J396" s="117"/>
      <c r="K396" s="105"/>
      <c r="L396" s="122"/>
      <c r="M396" s="104"/>
      <c r="N396" s="106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</row>
    <row r="397" spans="1:62" s="27" customFormat="1" x14ac:dyDescent="0.3">
      <c r="A397" s="193"/>
      <c r="B397" s="137"/>
      <c r="C397" s="66"/>
      <c r="D397" s="98"/>
      <c r="E397" s="67"/>
      <c r="F397" s="65"/>
      <c r="G397" s="65"/>
      <c r="H397" s="142"/>
      <c r="I397" s="65"/>
      <c r="J397" s="117"/>
      <c r="K397" s="105"/>
      <c r="L397" s="122"/>
      <c r="M397" s="104"/>
      <c r="N397" s="106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</row>
    <row r="398" spans="1:62" s="27" customFormat="1" x14ac:dyDescent="0.3">
      <c r="A398" s="193"/>
      <c r="B398" s="137"/>
      <c r="C398" s="66"/>
      <c r="D398" s="98"/>
      <c r="E398" s="67"/>
      <c r="F398" s="65"/>
      <c r="G398" s="65"/>
      <c r="H398" s="142"/>
      <c r="I398" s="65"/>
      <c r="J398" s="117"/>
      <c r="K398" s="105"/>
      <c r="L398" s="122"/>
      <c r="M398" s="104"/>
      <c r="N398" s="106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</row>
    <row r="399" spans="1:62" s="27" customFormat="1" x14ac:dyDescent="0.3">
      <c r="A399" s="193"/>
      <c r="B399" s="137"/>
      <c r="C399" s="66"/>
      <c r="D399" s="98"/>
      <c r="E399" s="67"/>
      <c r="F399" s="65"/>
      <c r="G399" s="65"/>
      <c r="H399" s="142"/>
      <c r="I399" s="65"/>
      <c r="J399" s="117"/>
      <c r="K399" s="105"/>
      <c r="L399" s="122"/>
      <c r="M399" s="104"/>
      <c r="N399" s="106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</row>
    <row r="400" spans="1:62" s="27" customFormat="1" x14ac:dyDescent="0.3">
      <c r="A400" s="193"/>
      <c r="B400" s="137"/>
      <c r="C400" s="66"/>
      <c r="D400" s="98"/>
      <c r="E400" s="67"/>
      <c r="F400" s="65"/>
      <c r="G400" s="65"/>
      <c r="H400" s="142"/>
      <c r="I400" s="65"/>
      <c r="J400" s="117"/>
      <c r="K400" s="105"/>
      <c r="L400" s="122"/>
      <c r="M400" s="104"/>
      <c r="N400" s="106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</row>
    <row r="401" spans="1:62" s="27" customFormat="1" x14ac:dyDescent="0.3">
      <c r="A401" s="193"/>
      <c r="B401" s="137"/>
      <c r="C401" s="66"/>
      <c r="D401" s="98"/>
      <c r="E401" s="67"/>
      <c r="F401" s="65"/>
      <c r="G401" s="65"/>
      <c r="H401" s="142"/>
      <c r="I401" s="65"/>
      <c r="J401" s="117"/>
      <c r="K401" s="105"/>
      <c r="L401" s="122"/>
      <c r="M401" s="104"/>
      <c r="N401" s="106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</row>
    <row r="402" spans="1:62" x14ac:dyDescent="0.3">
      <c r="A402" s="193"/>
      <c r="B402" s="137"/>
      <c r="C402" s="66"/>
      <c r="D402" s="98"/>
      <c r="E402" s="67"/>
      <c r="F402" s="65"/>
      <c r="G402" s="65"/>
      <c r="H402" s="142"/>
      <c r="I402" s="65"/>
      <c r="J402" s="117"/>
      <c r="K402" s="110"/>
      <c r="L402" s="121"/>
      <c r="M402" s="109"/>
      <c r="N402" s="111"/>
    </row>
    <row r="403" spans="1:62" x14ac:dyDescent="0.3">
      <c r="A403" s="193"/>
      <c r="B403" s="137"/>
      <c r="C403" s="66"/>
      <c r="D403" s="98"/>
      <c r="E403" s="67"/>
      <c r="F403" s="65"/>
      <c r="G403" s="65"/>
      <c r="H403" s="142"/>
      <c r="I403" s="65"/>
      <c r="J403" s="117"/>
      <c r="K403" s="110"/>
      <c r="L403" s="121"/>
      <c r="M403" s="109"/>
      <c r="N403" s="111"/>
    </row>
    <row r="404" spans="1:62" x14ac:dyDescent="0.3">
      <c r="A404" s="193"/>
      <c r="B404" s="137"/>
      <c r="C404" s="66"/>
      <c r="D404" s="98"/>
      <c r="E404" s="67"/>
      <c r="F404" s="65"/>
      <c r="G404" s="65"/>
      <c r="H404" s="142"/>
      <c r="I404" s="65"/>
      <c r="J404" s="117"/>
      <c r="K404" s="111"/>
      <c r="L404" s="121"/>
      <c r="M404" s="109"/>
      <c r="N404" s="111"/>
    </row>
    <row r="405" spans="1:62" x14ac:dyDescent="0.3">
      <c r="A405" s="193"/>
      <c r="B405" s="137"/>
      <c r="C405" s="66"/>
      <c r="D405" s="98"/>
      <c r="E405" s="67"/>
      <c r="F405" s="65"/>
      <c r="G405" s="65"/>
      <c r="H405" s="142"/>
      <c r="I405" s="65"/>
      <c r="J405" s="117"/>
      <c r="K405" s="111"/>
      <c r="L405" s="121"/>
      <c r="M405" s="109"/>
      <c r="N405" s="111"/>
    </row>
    <row r="406" spans="1:62" x14ac:dyDescent="0.3">
      <c r="A406" s="193"/>
      <c r="B406" s="137"/>
      <c r="C406" s="66"/>
      <c r="D406" s="98"/>
      <c r="E406" s="67"/>
      <c r="F406" s="65"/>
      <c r="G406" s="65"/>
      <c r="H406" s="142"/>
      <c r="I406" s="65"/>
      <c r="J406" s="117"/>
      <c r="K406" s="110"/>
      <c r="L406" s="121"/>
      <c r="M406" s="109"/>
      <c r="N406" s="111"/>
    </row>
    <row r="407" spans="1:62" x14ac:dyDescent="0.3">
      <c r="A407" s="193"/>
      <c r="B407" s="137"/>
      <c r="C407" s="66"/>
      <c r="D407" s="98"/>
      <c r="E407" s="67"/>
      <c r="F407" s="65"/>
      <c r="G407" s="65"/>
      <c r="H407" s="142"/>
      <c r="I407" s="65"/>
      <c r="J407" s="117"/>
      <c r="K407" s="111"/>
      <c r="L407" s="121"/>
      <c r="M407" s="109"/>
      <c r="N407" s="111"/>
    </row>
    <row r="408" spans="1:62" x14ac:dyDescent="0.3">
      <c r="A408" s="193"/>
      <c r="B408" s="137"/>
      <c r="C408" s="66"/>
      <c r="D408" s="98"/>
      <c r="E408" s="67"/>
      <c r="F408" s="65"/>
      <c r="G408" s="65"/>
      <c r="H408" s="142"/>
      <c r="I408" s="65"/>
      <c r="J408" s="117"/>
      <c r="K408" s="111"/>
      <c r="L408" s="121"/>
      <c r="M408" s="109"/>
      <c r="N408" s="111"/>
    </row>
    <row r="409" spans="1:62" x14ac:dyDescent="0.3">
      <c r="A409" s="193"/>
      <c r="B409" s="137"/>
      <c r="C409" s="66"/>
      <c r="D409" s="98"/>
      <c r="E409" s="67"/>
      <c r="F409" s="65"/>
      <c r="G409" s="65"/>
      <c r="H409" s="142"/>
      <c r="I409" s="65"/>
      <c r="J409" s="117"/>
      <c r="K409" s="110"/>
      <c r="L409" s="121"/>
      <c r="M409" s="109"/>
      <c r="N409" s="111"/>
    </row>
    <row r="410" spans="1:62" x14ac:dyDescent="0.3">
      <c r="A410" s="193"/>
      <c r="B410" s="137"/>
      <c r="C410" s="66"/>
      <c r="D410" s="98"/>
      <c r="E410" s="67"/>
      <c r="F410" s="65"/>
      <c r="G410" s="65"/>
      <c r="H410" s="142"/>
      <c r="I410" s="65"/>
      <c r="J410" s="117"/>
      <c r="K410" s="110"/>
      <c r="L410" s="121"/>
      <c r="M410" s="109"/>
      <c r="N410" s="111"/>
    </row>
    <row r="411" spans="1:62" x14ac:dyDescent="0.3">
      <c r="A411" s="193"/>
      <c r="B411" s="137"/>
      <c r="C411" s="66"/>
      <c r="D411" s="98"/>
      <c r="E411" s="67"/>
      <c r="F411" s="65"/>
      <c r="G411" s="65"/>
      <c r="H411" s="142"/>
      <c r="I411" s="65"/>
      <c r="J411" s="117"/>
      <c r="K411" s="110"/>
      <c r="L411" s="121"/>
      <c r="M411" s="109"/>
      <c r="N411" s="111"/>
    </row>
    <row r="412" spans="1:62" x14ac:dyDescent="0.3">
      <c r="A412" s="193"/>
      <c r="B412" s="137"/>
      <c r="C412" s="66"/>
      <c r="D412" s="98"/>
      <c r="E412" s="67"/>
      <c r="F412" s="65"/>
      <c r="G412" s="65"/>
      <c r="H412" s="142"/>
      <c r="I412" s="65"/>
      <c r="J412" s="117"/>
      <c r="K412" s="110"/>
      <c r="L412" s="121"/>
      <c r="M412" s="109"/>
      <c r="N412" s="111"/>
    </row>
    <row r="413" spans="1:62" x14ac:dyDescent="0.3">
      <c r="A413" s="193"/>
      <c r="B413" s="137"/>
      <c r="C413" s="66"/>
      <c r="D413" s="98"/>
      <c r="E413" s="67"/>
      <c r="F413" s="65"/>
      <c r="G413" s="65"/>
      <c r="H413" s="142"/>
      <c r="I413" s="65"/>
      <c r="J413" s="117"/>
      <c r="K413" s="111"/>
      <c r="L413" s="121"/>
      <c r="M413" s="109"/>
      <c r="N413" s="111"/>
    </row>
    <row r="414" spans="1:62" x14ac:dyDescent="0.3">
      <c r="A414" s="193"/>
      <c r="B414" s="137"/>
      <c r="C414" s="66"/>
      <c r="D414" s="98"/>
      <c r="E414" s="67"/>
      <c r="F414" s="65"/>
      <c r="G414" s="65"/>
      <c r="H414" s="142"/>
      <c r="I414" s="65"/>
      <c r="J414" s="117"/>
      <c r="K414" s="110"/>
      <c r="L414" s="121"/>
      <c r="M414" s="109"/>
      <c r="N414" s="111"/>
    </row>
    <row r="415" spans="1:62" x14ac:dyDescent="0.3">
      <c r="A415" s="193"/>
      <c r="B415" s="137"/>
      <c r="C415" s="66"/>
      <c r="D415" s="98"/>
      <c r="E415" s="67"/>
      <c r="F415" s="65"/>
      <c r="G415" s="65"/>
      <c r="H415" s="142"/>
      <c r="I415" s="65"/>
      <c r="J415" s="117"/>
      <c r="K415" s="110"/>
      <c r="L415" s="121"/>
      <c r="M415" s="109"/>
      <c r="N415" s="111"/>
    </row>
    <row r="416" spans="1:62" x14ac:dyDescent="0.3">
      <c r="A416" s="193"/>
      <c r="B416" s="137"/>
      <c r="C416" s="66"/>
      <c r="D416" s="98"/>
      <c r="E416" s="67"/>
      <c r="F416" s="65"/>
      <c r="G416" s="65"/>
      <c r="H416" s="142"/>
      <c r="I416" s="65"/>
      <c r="J416" s="117"/>
      <c r="K416" s="110"/>
      <c r="L416" s="121"/>
      <c r="M416" s="109"/>
      <c r="N416" s="111"/>
    </row>
    <row r="417" spans="1:14" x14ac:dyDescent="0.3">
      <c r="A417" s="193"/>
      <c r="B417" s="137"/>
      <c r="C417" s="66"/>
      <c r="D417" s="98"/>
      <c r="E417" s="67"/>
      <c r="F417" s="65"/>
      <c r="G417" s="65"/>
      <c r="H417" s="142"/>
      <c r="I417" s="65"/>
      <c r="J417" s="117"/>
      <c r="K417" s="111"/>
      <c r="L417" s="121"/>
      <c r="M417" s="109"/>
      <c r="N417" s="111"/>
    </row>
    <row r="418" spans="1:14" x14ac:dyDescent="0.3">
      <c r="A418" s="193"/>
      <c r="B418" s="137"/>
      <c r="C418" s="66"/>
      <c r="D418" s="98"/>
      <c r="E418" s="67"/>
      <c r="F418" s="65"/>
      <c r="G418" s="65"/>
      <c r="H418" s="142"/>
      <c r="I418" s="65"/>
      <c r="J418" s="117"/>
      <c r="K418" s="110"/>
      <c r="L418" s="121"/>
      <c r="M418" s="109"/>
      <c r="N418" s="111"/>
    </row>
    <row r="419" spans="1:14" x14ac:dyDescent="0.3">
      <c r="A419" s="193"/>
      <c r="B419" s="137"/>
      <c r="C419" s="66"/>
      <c r="D419" s="98"/>
      <c r="E419" s="67"/>
      <c r="F419" s="65"/>
      <c r="G419" s="65"/>
      <c r="H419" s="142"/>
      <c r="I419" s="65"/>
      <c r="J419" s="117"/>
      <c r="K419" s="111"/>
      <c r="L419" s="121"/>
      <c r="M419" s="109"/>
      <c r="N419" s="111"/>
    </row>
    <row r="420" spans="1:14" x14ac:dyDescent="0.3">
      <c r="A420" s="193"/>
      <c r="B420" s="137"/>
      <c r="C420" s="66"/>
      <c r="D420" s="98"/>
      <c r="E420" s="67"/>
      <c r="F420" s="65"/>
      <c r="G420" s="65"/>
      <c r="H420" s="142"/>
      <c r="I420" s="65"/>
      <c r="J420" s="117"/>
      <c r="K420" s="111"/>
      <c r="L420" s="121"/>
      <c r="M420" s="109"/>
      <c r="N420" s="111"/>
    </row>
    <row r="421" spans="1:14" x14ac:dyDescent="0.3">
      <c r="A421" s="193"/>
      <c r="B421" s="137"/>
      <c r="C421" s="66"/>
      <c r="D421" s="98"/>
      <c r="E421" s="67"/>
      <c r="F421" s="65"/>
      <c r="G421" s="65"/>
      <c r="H421" s="142"/>
      <c r="I421" s="65"/>
      <c r="J421" s="117"/>
      <c r="K421" s="110"/>
      <c r="L421" s="121"/>
      <c r="M421" s="109"/>
      <c r="N421" s="111"/>
    </row>
    <row r="422" spans="1:14" x14ac:dyDescent="0.3">
      <c r="A422" s="193"/>
      <c r="B422" s="137"/>
      <c r="C422" s="66"/>
      <c r="D422" s="98"/>
      <c r="E422" s="67"/>
      <c r="F422" s="65"/>
      <c r="G422" s="65"/>
      <c r="H422" s="142"/>
      <c r="I422" s="65"/>
      <c r="J422" s="117"/>
      <c r="K422" s="111"/>
      <c r="L422" s="121"/>
      <c r="M422" s="109"/>
      <c r="N422" s="111"/>
    </row>
    <row r="423" spans="1:14" x14ac:dyDescent="0.3">
      <c r="A423" s="193"/>
      <c r="B423" s="137"/>
      <c r="C423" s="66"/>
      <c r="D423" s="98"/>
      <c r="E423" s="67"/>
      <c r="F423" s="65"/>
      <c r="G423" s="65"/>
      <c r="H423" s="142"/>
      <c r="I423" s="65"/>
      <c r="J423" s="117"/>
      <c r="K423" s="110"/>
      <c r="L423" s="121"/>
      <c r="M423" s="109"/>
      <c r="N423" s="111"/>
    </row>
    <row r="424" spans="1:14" x14ac:dyDescent="0.3">
      <c r="A424" s="193"/>
      <c r="B424" s="137"/>
      <c r="C424" s="66"/>
      <c r="D424" s="98"/>
      <c r="E424" s="67"/>
      <c r="F424" s="65"/>
      <c r="G424" s="65"/>
      <c r="H424" s="142"/>
      <c r="I424" s="65"/>
      <c r="J424" s="117"/>
      <c r="K424" s="110"/>
      <c r="L424" s="121"/>
      <c r="M424" s="109"/>
      <c r="N424" s="111"/>
    </row>
    <row r="425" spans="1:14" x14ac:dyDescent="0.3">
      <c r="A425" s="193"/>
      <c r="B425" s="137"/>
      <c r="C425" s="66"/>
      <c r="D425" s="98"/>
      <c r="E425" s="67"/>
      <c r="F425" s="65"/>
      <c r="G425" s="65"/>
      <c r="H425" s="142"/>
      <c r="I425" s="65"/>
      <c r="J425" s="117"/>
      <c r="K425" s="111"/>
      <c r="L425" s="121"/>
      <c r="M425" s="109"/>
      <c r="N425" s="111"/>
    </row>
    <row r="426" spans="1:14" x14ac:dyDescent="0.3">
      <c r="A426" s="193"/>
      <c r="B426" s="137"/>
      <c r="C426" s="66"/>
      <c r="D426" s="98"/>
      <c r="E426" s="67"/>
      <c r="F426" s="65"/>
      <c r="G426" s="65"/>
      <c r="H426" s="142"/>
      <c r="I426" s="65"/>
      <c r="J426" s="117"/>
      <c r="K426" s="111"/>
      <c r="L426" s="121"/>
      <c r="M426" s="109"/>
      <c r="N426" s="111"/>
    </row>
    <row r="427" spans="1:14" x14ac:dyDescent="0.3">
      <c r="A427" s="193"/>
      <c r="B427" s="137"/>
      <c r="C427" s="66"/>
      <c r="D427" s="98"/>
      <c r="E427" s="67"/>
      <c r="F427" s="65"/>
      <c r="G427" s="65"/>
      <c r="H427" s="142"/>
      <c r="I427" s="65"/>
      <c r="J427" s="117"/>
      <c r="K427" s="110"/>
      <c r="L427" s="121"/>
      <c r="M427" s="109"/>
      <c r="N427" s="111"/>
    </row>
    <row r="428" spans="1:14" x14ac:dyDescent="0.3">
      <c r="A428" s="193"/>
      <c r="B428" s="137"/>
      <c r="C428" s="66"/>
      <c r="D428" s="98"/>
      <c r="E428" s="67"/>
      <c r="F428" s="65"/>
      <c r="G428" s="65"/>
      <c r="H428" s="142"/>
      <c r="I428" s="65"/>
      <c r="J428" s="117"/>
      <c r="K428" s="111"/>
      <c r="L428" s="121"/>
      <c r="M428" s="109"/>
      <c r="N428" s="111"/>
    </row>
    <row r="429" spans="1:14" x14ac:dyDescent="0.3">
      <c r="A429" s="193"/>
      <c r="B429" s="137"/>
      <c r="C429" s="66"/>
      <c r="D429" s="98"/>
      <c r="E429" s="67"/>
      <c r="F429" s="65"/>
      <c r="G429" s="65"/>
      <c r="H429" s="142"/>
      <c r="I429" s="65"/>
      <c r="J429" s="117"/>
      <c r="K429" s="111"/>
      <c r="L429" s="121"/>
      <c r="M429" s="109"/>
      <c r="N429" s="111"/>
    </row>
    <row r="430" spans="1:14" x14ac:dyDescent="0.3">
      <c r="A430" s="193"/>
      <c r="B430" s="137"/>
      <c r="C430" s="66"/>
      <c r="D430" s="98"/>
      <c r="E430" s="67"/>
      <c r="F430" s="65"/>
      <c r="G430" s="65"/>
      <c r="H430" s="142"/>
      <c r="I430" s="65"/>
      <c r="J430" s="117"/>
      <c r="K430" s="111"/>
      <c r="L430" s="121"/>
      <c r="M430" s="109"/>
      <c r="N430" s="111"/>
    </row>
    <row r="431" spans="1:14" x14ac:dyDescent="0.3">
      <c r="A431" s="193"/>
      <c r="B431" s="137"/>
      <c r="C431" s="66"/>
      <c r="D431" s="98"/>
      <c r="E431" s="67"/>
      <c r="F431" s="65"/>
      <c r="G431" s="65"/>
      <c r="H431" s="142"/>
      <c r="I431" s="65"/>
      <c r="J431" s="117"/>
      <c r="K431" s="110"/>
      <c r="L431" s="121"/>
      <c r="M431" s="109"/>
      <c r="N431" s="111"/>
    </row>
    <row r="432" spans="1:14" x14ac:dyDescent="0.3">
      <c r="A432" s="193"/>
      <c r="B432" s="137"/>
      <c r="C432" s="66"/>
      <c r="D432" s="98"/>
      <c r="E432" s="67"/>
      <c r="F432" s="65"/>
      <c r="G432" s="65"/>
      <c r="H432" s="142"/>
      <c r="I432" s="65"/>
      <c r="J432" s="117"/>
      <c r="K432" s="111"/>
      <c r="L432" s="121"/>
      <c r="M432" s="109"/>
      <c r="N432" s="111"/>
    </row>
    <row r="433" spans="1:14" x14ac:dyDescent="0.3">
      <c r="A433" s="193"/>
      <c r="B433" s="137"/>
      <c r="C433" s="66"/>
      <c r="D433" s="98"/>
      <c r="E433" s="67"/>
      <c r="F433" s="65"/>
      <c r="G433" s="65"/>
      <c r="H433" s="142"/>
      <c r="I433" s="65"/>
      <c r="J433" s="117"/>
      <c r="K433" s="111"/>
      <c r="L433" s="121"/>
      <c r="M433" s="109"/>
      <c r="N433" s="111"/>
    </row>
    <row r="434" spans="1:14" x14ac:dyDescent="0.3">
      <c r="A434" s="193"/>
      <c r="B434" s="137"/>
      <c r="C434" s="66"/>
      <c r="D434" s="98"/>
      <c r="E434" s="67"/>
      <c r="F434" s="65"/>
      <c r="G434" s="65"/>
      <c r="H434" s="142"/>
      <c r="I434" s="65"/>
      <c r="J434" s="117"/>
      <c r="K434" s="111"/>
      <c r="L434" s="121"/>
      <c r="M434" s="109"/>
      <c r="N434" s="111"/>
    </row>
    <row r="435" spans="1:14" x14ac:dyDescent="0.3">
      <c r="A435" s="193"/>
      <c r="B435" s="137"/>
      <c r="C435" s="66"/>
      <c r="D435" s="98"/>
      <c r="E435" s="67"/>
      <c r="F435" s="65"/>
      <c r="G435" s="65"/>
      <c r="H435" s="142"/>
      <c r="I435" s="65"/>
      <c r="J435" s="117"/>
      <c r="K435" s="110"/>
      <c r="L435" s="121"/>
      <c r="M435" s="109"/>
      <c r="N435" s="111"/>
    </row>
    <row r="436" spans="1:14" x14ac:dyDescent="0.3">
      <c r="A436" s="193"/>
      <c r="B436" s="137"/>
      <c r="C436" s="66"/>
      <c r="D436" s="98"/>
      <c r="E436" s="67"/>
      <c r="F436" s="65"/>
      <c r="G436" s="65"/>
      <c r="H436" s="142"/>
      <c r="I436" s="65"/>
      <c r="J436" s="117"/>
      <c r="K436" s="111"/>
      <c r="L436" s="121"/>
      <c r="M436" s="109"/>
      <c r="N436" s="111"/>
    </row>
    <row r="437" spans="1:14" x14ac:dyDescent="0.3">
      <c r="A437" s="193"/>
      <c r="B437" s="137"/>
      <c r="C437" s="66"/>
      <c r="D437" s="98"/>
      <c r="E437" s="67"/>
      <c r="F437" s="65"/>
      <c r="G437" s="65"/>
      <c r="H437" s="142"/>
      <c r="I437" s="65"/>
      <c r="J437" s="117"/>
      <c r="K437" s="110"/>
      <c r="L437" s="121"/>
      <c r="M437" s="109"/>
      <c r="N437" s="111"/>
    </row>
    <row r="438" spans="1:14" x14ac:dyDescent="0.3">
      <c r="A438" s="193"/>
      <c r="B438" s="137"/>
      <c r="C438" s="66"/>
      <c r="D438" s="98"/>
      <c r="E438" s="67"/>
      <c r="F438" s="65"/>
      <c r="G438" s="65"/>
      <c r="H438" s="142"/>
      <c r="I438" s="65"/>
      <c r="J438" s="117"/>
      <c r="K438" s="110"/>
      <c r="L438" s="121"/>
      <c r="M438" s="109"/>
      <c r="N438" s="111"/>
    </row>
    <row r="439" spans="1:14" x14ac:dyDescent="0.3">
      <c r="A439" s="193"/>
      <c r="B439" s="137"/>
      <c r="C439" s="66"/>
      <c r="D439" s="98"/>
      <c r="E439" s="67"/>
      <c r="F439" s="65"/>
      <c r="G439" s="65"/>
      <c r="H439" s="142"/>
      <c r="I439" s="65"/>
      <c r="J439" s="117"/>
      <c r="K439" s="110"/>
      <c r="L439" s="121"/>
      <c r="M439" s="109"/>
      <c r="N439" s="111"/>
    </row>
    <row r="440" spans="1:14" x14ac:dyDescent="0.3">
      <c r="A440" s="193"/>
      <c r="B440" s="137"/>
      <c r="C440" s="66"/>
      <c r="D440" s="98"/>
      <c r="E440" s="67"/>
      <c r="F440" s="65"/>
      <c r="G440" s="65"/>
      <c r="H440" s="142"/>
      <c r="I440" s="65"/>
      <c r="J440" s="117"/>
      <c r="K440" s="111"/>
      <c r="L440" s="121"/>
      <c r="M440" s="109"/>
      <c r="N440" s="111"/>
    </row>
    <row r="441" spans="1:14" x14ac:dyDescent="0.3">
      <c r="A441" s="193"/>
      <c r="B441" s="137"/>
      <c r="C441" s="66"/>
      <c r="D441" s="98"/>
      <c r="E441" s="67"/>
      <c r="F441" s="65"/>
      <c r="G441" s="65"/>
      <c r="H441" s="142"/>
      <c r="I441" s="65"/>
      <c r="J441" s="117"/>
      <c r="K441" s="111"/>
      <c r="L441" s="121"/>
      <c r="M441" s="109"/>
      <c r="N441" s="111"/>
    </row>
    <row r="442" spans="1:14" x14ac:dyDescent="0.3">
      <c r="A442" s="193"/>
      <c r="B442" s="137"/>
      <c r="C442" s="66"/>
      <c r="D442" s="98"/>
      <c r="E442" s="67"/>
      <c r="F442" s="65"/>
      <c r="G442" s="65"/>
      <c r="H442" s="142"/>
      <c r="I442" s="65"/>
      <c r="J442" s="117"/>
      <c r="K442" s="110"/>
      <c r="L442" s="121"/>
      <c r="M442" s="109"/>
      <c r="N442" s="111"/>
    </row>
    <row r="443" spans="1:14" x14ac:dyDescent="0.3">
      <c r="A443" s="193"/>
      <c r="B443" s="137"/>
      <c r="C443" s="66"/>
      <c r="D443" s="98"/>
      <c r="E443" s="67"/>
      <c r="F443" s="65"/>
      <c r="G443" s="65"/>
      <c r="H443" s="142"/>
      <c r="I443" s="65"/>
      <c r="J443" s="117"/>
      <c r="K443" s="111"/>
      <c r="L443" s="121"/>
      <c r="M443" s="109"/>
      <c r="N443" s="111"/>
    </row>
    <row r="444" spans="1:14" x14ac:dyDescent="0.3">
      <c r="A444" s="193"/>
      <c r="B444" s="137"/>
      <c r="C444" s="66"/>
      <c r="D444" s="98"/>
      <c r="E444" s="67"/>
      <c r="F444" s="65"/>
      <c r="G444" s="65"/>
      <c r="H444" s="142"/>
      <c r="I444" s="65"/>
      <c r="J444" s="117"/>
      <c r="K444" s="110"/>
      <c r="L444" s="121"/>
      <c r="M444" s="109"/>
      <c r="N444" s="111"/>
    </row>
    <row r="445" spans="1:14" x14ac:dyDescent="0.3">
      <c r="A445" s="193"/>
      <c r="B445" s="137"/>
      <c r="C445" s="66"/>
      <c r="D445" s="98"/>
      <c r="E445" s="67"/>
      <c r="F445" s="65"/>
      <c r="G445" s="65"/>
      <c r="H445" s="142"/>
      <c r="I445" s="65"/>
      <c r="J445" s="117"/>
      <c r="K445" s="111"/>
      <c r="L445" s="121"/>
      <c r="M445" s="109"/>
      <c r="N445" s="111"/>
    </row>
    <row r="446" spans="1:14" x14ac:dyDescent="0.3">
      <c r="A446" s="193"/>
      <c r="B446" s="137"/>
      <c r="C446" s="66"/>
      <c r="D446" s="98"/>
      <c r="E446" s="67"/>
      <c r="F446" s="65"/>
      <c r="G446" s="65"/>
      <c r="H446" s="142"/>
      <c r="I446" s="65"/>
      <c r="J446" s="117"/>
      <c r="K446" s="110"/>
      <c r="L446" s="121"/>
      <c r="M446" s="109"/>
      <c r="N446" s="111"/>
    </row>
    <row r="447" spans="1:14" x14ac:dyDescent="0.3">
      <c r="A447" s="193"/>
      <c r="B447" s="137"/>
      <c r="C447" s="66"/>
      <c r="D447" s="98"/>
      <c r="E447" s="67"/>
      <c r="F447" s="65"/>
      <c r="G447" s="65"/>
      <c r="H447" s="142"/>
      <c r="I447" s="65"/>
      <c r="J447" s="117"/>
      <c r="K447" s="110"/>
      <c r="L447" s="121"/>
      <c r="M447" s="109"/>
      <c r="N447" s="111"/>
    </row>
    <row r="448" spans="1:14" x14ac:dyDescent="0.3">
      <c r="A448" s="193"/>
      <c r="B448" s="137"/>
      <c r="C448" s="66"/>
      <c r="D448" s="98"/>
      <c r="E448" s="67"/>
      <c r="F448" s="65"/>
      <c r="G448" s="65"/>
      <c r="H448" s="142"/>
      <c r="I448" s="65"/>
      <c r="J448" s="117"/>
      <c r="K448" s="111"/>
      <c r="L448" s="121"/>
      <c r="M448" s="109"/>
      <c r="N448" s="111"/>
    </row>
    <row r="449" spans="1:14" x14ac:dyDescent="0.3">
      <c r="A449" s="193"/>
      <c r="B449" s="137"/>
      <c r="C449" s="66"/>
      <c r="D449" s="98"/>
      <c r="E449" s="67"/>
      <c r="F449" s="65"/>
      <c r="G449" s="65"/>
      <c r="H449" s="142"/>
      <c r="I449" s="65"/>
      <c r="J449" s="117"/>
      <c r="K449" s="111"/>
      <c r="L449" s="121"/>
      <c r="M449" s="109"/>
      <c r="N449" s="111"/>
    </row>
    <row r="450" spans="1:14" x14ac:dyDescent="0.3">
      <c r="A450" s="193"/>
      <c r="B450" s="137"/>
      <c r="C450" s="66"/>
      <c r="D450" s="98"/>
      <c r="E450" s="67"/>
      <c r="F450" s="65"/>
      <c r="G450" s="65"/>
      <c r="H450" s="142"/>
      <c r="I450" s="65"/>
      <c r="J450" s="117"/>
      <c r="K450" s="110"/>
      <c r="L450" s="121"/>
      <c r="M450" s="109"/>
      <c r="N450" s="111"/>
    </row>
    <row r="451" spans="1:14" x14ac:dyDescent="0.3">
      <c r="A451" s="193"/>
      <c r="B451" s="137"/>
      <c r="C451" s="66"/>
      <c r="D451" s="98"/>
      <c r="E451" s="67"/>
      <c r="F451" s="65"/>
      <c r="G451" s="65"/>
      <c r="H451" s="142"/>
      <c r="I451" s="65"/>
      <c r="J451" s="117"/>
      <c r="K451" s="110"/>
      <c r="L451" s="121"/>
      <c r="M451" s="109"/>
      <c r="N451" s="111"/>
    </row>
    <row r="452" spans="1:14" x14ac:dyDescent="0.3">
      <c r="A452" s="193"/>
      <c r="B452" s="137"/>
      <c r="C452" s="66"/>
      <c r="D452" s="98"/>
      <c r="E452" s="67"/>
      <c r="F452" s="65"/>
      <c r="G452" s="65"/>
      <c r="H452" s="142"/>
      <c r="I452" s="65"/>
      <c r="J452" s="117"/>
      <c r="K452" s="111"/>
      <c r="L452" s="121"/>
      <c r="M452" s="109"/>
      <c r="N452" s="111"/>
    </row>
    <row r="453" spans="1:14" x14ac:dyDescent="0.3">
      <c r="A453" s="193"/>
      <c r="B453" s="137"/>
      <c r="C453" s="66"/>
      <c r="D453" s="98"/>
      <c r="E453" s="67"/>
      <c r="F453" s="65"/>
      <c r="G453" s="65"/>
      <c r="H453" s="142"/>
      <c r="I453" s="65"/>
      <c r="J453" s="117"/>
      <c r="K453" s="110"/>
      <c r="L453" s="121"/>
      <c r="M453" s="109"/>
      <c r="N453" s="111"/>
    </row>
    <row r="454" spans="1:14" x14ac:dyDescent="0.3">
      <c r="A454" s="193"/>
      <c r="B454" s="137"/>
      <c r="C454" s="66"/>
      <c r="D454" s="98"/>
      <c r="E454" s="67"/>
      <c r="F454" s="65"/>
      <c r="G454" s="65"/>
      <c r="H454" s="142"/>
      <c r="I454" s="65"/>
      <c r="J454" s="117"/>
      <c r="K454" s="110"/>
      <c r="L454" s="121"/>
      <c r="M454" s="109"/>
      <c r="N454" s="111"/>
    </row>
    <row r="455" spans="1:14" x14ac:dyDescent="0.3">
      <c r="A455" s="193"/>
      <c r="B455" s="137"/>
      <c r="C455" s="66"/>
      <c r="D455" s="98"/>
      <c r="E455" s="67"/>
      <c r="F455" s="65"/>
      <c r="G455" s="65"/>
      <c r="H455" s="142"/>
      <c r="I455" s="65"/>
      <c r="J455" s="117"/>
      <c r="K455" s="111"/>
      <c r="L455" s="121"/>
      <c r="M455" s="109"/>
      <c r="N455" s="111"/>
    </row>
    <row r="456" spans="1:14" x14ac:dyDescent="0.3">
      <c r="A456" s="193"/>
      <c r="B456" s="137"/>
      <c r="C456" s="66"/>
      <c r="D456" s="98"/>
      <c r="E456" s="67"/>
      <c r="F456" s="65"/>
      <c r="G456" s="65"/>
      <c r="H456" s="142"/>
      <c r="I456" s="65"/>
      <c r="J456" s="117"/>
      <c r="K456" s="110"/>
      <c r="L456" s="121"/>
      <c r="M456" s="109"/>
      <c r="N456" s="111"/>
    </row>
    <row r="457" spans="1:14" x14ac:dyDescent="0.3">
      <c r="A457" s="193"/>
      <c r="B457" s="137"/>
      <c r="C457" s="66"/>
      <c r="D457" s="98"/>
      <c r="E457" s="67"/>
      <c r="F457" s="65"/>
      <c r="G457" s="65"/>
      <c r="H457" s="142"/>
      <c r="I457" s="65"/>
      <c r="J457" s="117"/>
      <c r="K457" s="110"/>
      <c r="L457" s="121"/>
      <c r="M457" s="109"/>
      <c r="N457" s="111"/>
    </row>
    <row r="458" spans="1:14" x14ac:dyDescent="0.3">
      <c r="A458" s="193"/>
      <c r="B458" s="137"/>
      <c r="C458" s="66"/>
      <c r="D458" s="98"/>
      <c r="E458" s="67"/>
      <c r="F458" s="65"/>
      <c r="G458" s="65"/>
      <c r="H458" s="142"/>
      <c r="I458" s="65"/>
      <c r="J458" s="117"/>
      <c r="K458" s="111"/>
      <c r="L458" s="121"/>
      <c r="M458" s="109"/>
      <c r="N458" s="111"/>
    </row>
    <row r="459" spans="1:14" x14ac:dyDescent="0.3">
      <c r="A459" s="193"/>
      <c r="B459" s="137"/>
      <c r="C459" s="66"/>
      <c r="D459" s="98"/>
      <c r="E459" s="67"/>
      <c r="F459" s="65"/>
      <c r="G459" s="65"/>
      <c r="H459" s="142"/>
      <c r="I459" s="65"/>
      <c r="J459" s="117"/>
      <c r="K459" s="110"/>
      <c r="L459" s="121"/>
      <c r="M459" s="109"/>
      <c r="N459" s="111"/>
    </row>
    <row r="460" spans="1:14" x14ac:dyDescent="0.3">
      <c r="A460" s="193"/>
      <c r="B460" s="137"/>
      <c r="C460" s="66"/>
      <c r="D460" s="98"/>
      <c r="E460" s="67"/>
      <c r="F460" s="65"/>
      <c r="G460" s="65"/>
      <c r="H460" s="142"/>
      <c r="I460" s="65"/>
      <c r="J460" s="117"/>
      <c r="K460" s="110"/>
      <c r="L460" s="121"/>
      <c r="M460" s="109"/>
      <c r="N460" s="111"/>
    </row>
    <row r="461" spans="1:14" x14ac:dyDescent="0.3">
      <c r="A461" s="193"/>
      <c r="B461" s="137"/>
      <c r="C461" s="66"/>
      <c r="D461" s="98"/>
      <c r="E461" s="67"/>
      <c r="F461" s="65"/>
      <c r="G461" s="65"/>
      <c r="H461" s="142"/>
      <c r="I461" s="65"/>
      <c r="J461" s="117"/>
      <c r="K461" s="110"/>
      <c r="L461" s="121"/>
      <c r="M461" s="109"/>
      <c r="N461" s="111"/>
    </row>
    <row r="462" spans="1:14" x14ac:dyDescent="0.3">
      <c r="A462" s="193"/>
      <c r="B462" s="137"/>
      <c r="C462" s="66"/>
      <c r="D462" s="98"/>
      <c r="E462" s="67"/>
      <c r="F462" s="65"/>
      <c r="G462" s="65"/>
      <c r="H462" s="142"/>
      <c r="I462" s="65"/>
      <c r="J462" s="117"/>
      <c r="K462" s="110"/>
      <c r="L462" s="121"/>
      <c r="M462" s="109"/>
      <c r="N462" s="111"/>
    </row>
    <row r="463" spans="1:14" x14ac:dyDescent="0.3">
      <c r="A463" s="193"/>
      <c r="B463" s="137"/>
      <c r="C463" s="66"/>
      <c r="D463" s="98"/>
      <c r="E463" s="67"/>
      <c r="F463" s="65"/>
      <c r="G463" s="65"/>
      <c r="H463" s="142"/>
      <c r="I463" s="65"/>
      <c r="J463" s="117"/>
      <c r="K463" s="110"/>
      <c r="L463" s="121"/>
      <c r="M463" s="109"/>
      <c r="N463" s="111"/>
    </row>
    <row r="464" spans="1:14" x14ac:dyDescent="0.3">
      <c r="A464" s="193"/>
      <c r="B464" s="137"/>
      <c r="C464" s="66"/>
      <c r="D464" s="98"/>
      <c r="E464" s="67"/>
      <c r="F464" s="65"/>
      <c r="G464" s="65"/>
      <c r="H464" s="142"/>
      <c r="I464" s="65"/>
      <c r="J464" s="117"/>
      <c r="K464" s="111"/>
      <c r="L464" s="121"/>
      <c r="M464" s="109"/>
      <c r="N464" s="111"/>
    </row>
    <row r="465" spans="1:14" x14ac:dyDescent="0.3">
      <c r="A465" s="193"/>
      <c r="B465" s="137"/>
      <c r="C465" s="66"/>
      <c r="D465" s="98"/>
      <c r="E465" s="67"/>
      <c r="F465" s="65"/>
      <c r="G465" s="65"/>
      <c r="H465" s="142"/>
      <c r="I465" s="65"/>
      <c r="J465" s="117"/>
      <c r="K465" s="110"/>
      <c r="L465" s="121"/>
      <c r="M465" s="109"/>
      <c r="N465" s="111"/>
    </row>
    <row r="466" spans="1:14" x14ac:dyDescent="0.3">
      <c r="A466" s="193"/>
      <c r="B466" s="137"/>
      <c r="C466" s="66"/>
      <c r="D466" s="98"/>
      <c r="E466" s="67"/>
      <c r="F466" s="65"/>
      <c r="G466" s="65"/>
      <c r="H466" s="142"/>
      <c r="I466" s="65"/>
      <c r="J466" s="117"/>
      <c r="K466" s="110"/>
      <c r="L466" s="121"/>
      <c r="M466" s="109"/>
      <c r="N466" s="111"/>
    </row>
    <row r="467" spans="1:14" x14ac:dyDescent="0.3">
      <c r="A467" s="193"/>
      <c r="B467" s="137"/>
      <c r="C467" s="66"/>
      <c r="D467" s="98"/>
      <c r="E467" s="67"/>
      <c r="F467" s="65"/>
      <c r="G467" s="65"/>
      <c r="H467" s="142"/>
      <c r="I467" s="65"/>
      <c r="J467" s="117"/>
      <c r="K467" s="111"/>
      <c r="L467" s="121"/>
      <c r="M467" s="109"/>
      <c r="N467" s="111"/>
    </row>
    <row r="468" spans="1:14" x14ac:dyDescent="0.3">
      <c r="A468" s="193"/>
      <c r="B468" s="137"/>
      <c r="C468" s="66"/>
      <c r="D468" s="98"/>
      <c r="E468" s="67"/>
      <c r="F468" s="65"/>
      <c r="G468" s="65"/>
      <c r="H468" s="142"/>
      <c r="I468" s="65"/>
      <c r="J468" s="117"/>
      <c r="K468" s="110"/>
      <c r="L468" s="121"/>
      <c r="M468" s="109"/>
      <c r="N468" s="111"/>
    </row>
    <row r="469" spans="1:14" x14ac:dyDescent="0.3">
      <c r="A469" s="193"/>
      <c r="B469" s="137"/>
      <c r="C469" s="66"/>
      <c r="D469" s="98"/>
      <c r="E469" s="67"/>
      <c r="F469" s="65"/>
      <c r="G469" s="65"/>
      <c r="H469" s="142"/>
      <c r="I469" s="65"/>
      <c r="J469" s="117"/>
      <c r="K469" s="110"/>
      <c r="L469" s="121"/>
      <c r="M469" s="109"/>
      <c r="N469" s="111"/>
    </row>
    <row r="470" spans="1:14" x14ac:dyDescent="0.3">
      <c r="A470" s="193"/>
      <c r="B470" s="137"/>
      <c r="C470" s="66"/>
      <c r="D470" s="98"/>
      <c r="E470" s="67"/>
      <c r="F470" s="65"/>
      <c r="G470" s="65"/>
      <c r="H470" s="142"/>
      <c r="I470" s="65"/>
      <c r="J470" s="117"/>
      <c r="K470" s="111"/>
      <c r="L470" s="121"/>
      <c r="M470" s="109"/>
      <c r="N470" s="111"/>
    </row>
    <row r="471" spans="1:14" x14ac:dyDescent="0.3">
      <c r="A471" s="193"/>
      <c r="B471" s="137"/>
      <c r="C471" s="66"/>
      <c r="D471" s="98"/>
      <c r="E471" s="67"/>
      <c r="F471" s="65"/>
      <c r="G471" s="65"/>
      <c r="H471" s="142"/>
      <c r="I471" s="65"/>
      <c r="J471" s="117"/>
      <c r="K471" s="111"/>
      <c r="L471" s="121"/>
      <c r="M471" s="109"/>
      <c r="N471" s="111"/>
    </row>
    <row r="472" spans="1:14" x14ac:dyDescent="0.3">
      <c r="A472" s="193"/>
      <c r="B472" s="137"/>
      <c r="C472" s="66"/>
      <c r="D472" s="98"/>
      <c r="E472" s="67"/>
      <c r="F472" s="65"/>
      <c r="G472" s="65"/>
      <c r="H472" s="142"/>
      <c r="I472" s="65"/>
      <c r="J472" s="117"/>
      <c r="K472" s="110"/>
      <c r="L472" s="121"/>
      <c r="M472" s="109"/>
      <c r="N472" s="111"/>
    </row>
    <row r="473" spans="1:14" x14ac:dyDescent="0.3">
      <c r="A473" s="193"/>
      <c r="B473" s="137"/>
      <c r="C473" s="66"/>
      <c r="D473" s="98"/>
      <c r="E473" s="67"/>
      <c r="F473" s="65"/>
      <c r="G473" s="65"/>
      <c r="H473" s="142"/>
      <c r="I473" s="65"/>
      <c r="J473" s="117"/>
      <c r="K473" s="110"/>
      <c r="L473" s="121"/>
      <c r="M473" s="109"/>
      <c r="N473" s="111"/>
    </row>
    <row r="474" spans="1:14" x14ac:dyDescent="0.3">
      <c r="A474" s="193"/>
      <c r="B474" s="137"/>
      <c r="C474" s="66"/>
      <c r="D474" s="98"/>
      <c r="E474" s="67"/>
      <c r="F474" s="65"/>
      <c r="G474" s="65"/>
      <c r="H474" s="142"/>
      <c r="I474" s="65"/>
      <c r="J474" s="117"/>
      <c r="K474" s="110"/>
      <c r="L474" s="121"/>
      <c r="M474" s="109"/>
      <c r="N474" s="111"/>
    </row>
    <row r="475" spans="1:14" x14ac:dyDescent="0.3">
      <c r="A475" s="193"/>
      <c r="B475" s="137"/>
      <c r="C475" s="66"/>
      <c r="D475" s="98"/>
      <c r="E475" s="67"/>
      <c r="F475" s="65"/>
      <c r="G475" s="65"/>
      <c r="H475" s="142"/>
      <c r="I475" s="65"/>
      <c r="J475" s="117"/>
      <c r="K475" s="111"/>
      <c r="L475" s="121"/>
      <c r="M475" s="109"/>
      <c r="N475" s="111"/>
    </row>
    <row r="476" spans="1:14" x14ac:dyDescent="0.3">
      <c r="A476" s="193"/>
      <c r="B476" s="137"/>
      <c r="C476" s="66"/>
      <c r="D476" s="98"/>
      <c r="E476" s="67"/>
      <c r="F476" s="65"/>
      <c r="G476" s="65"/>
      <c r="H476" s="142"/>
      <c r="I476" s="65"/>
      <c r="J476" s="117"/>
      <c r="K476" s="110"/>
      <c r="L476" s="121"/>
      <c r="M476" s="109"/>
      <c r="N476" s="111"/>
    </row>
    <row r="477" spans="1:14" x14ac:dyDescent="0.3">
      <c r="A477" s="193"/>
      <c r="B477" s="137"/>
      <c r="C477" s="66"/>
      <c r="D477" s="98"/>
      <c r="E477" s="67"/>
      <c r="F477" s="65"/>
      <c r="G477" s="65"/>
      <c r="H477" s="142"/>
      <c r="I477" s="65"/>
      <c r="J477" s="117"/>
      <c r="K477" s="110"/>
      <c r="L477" s="121"/>
      <c r="M477" s="109"/>
      <c r="N477" s="111"/>
    </row>
    <row r="478" spans="1:14" x14ac:dyDescent="0.3">
      <c r="A478" s="193"/>
      <c r="B478" s="137"/>
      <c r="C478" s="66"/>
      <c r="D478" s="98"/>
      <c r="E478" s="67"/>
      <c r="F478" s="65"/>
      <c r="G478" s="65"/>
      <c r="H478" s="142"/>
      <c r="I478" s="65"/>
      <c r="J478" s="117"/>
      <c r="K478" s="110"/>
      <c r="L478" s="121"/>
      <c r="M478" s="109"/>
      <c r="N478" s="111"/>
    </row>
    <row r="479" spans="1:14" x14ac:dyDescent="0.3">
      <c r="A479" s="193"/>
      <c r="B479" s="137"/>
      <c r="C479" s="66"/>
      <c r="D479" s="98"/>
      <c r="E479" s="67"/>
      <c r="F479" s="65"/>
      <c r="G479" s="65"/>
      <c r="H479" s="142"/>
      <c r="I479" s="65"/>
      <c r="J479" s="117"/>
      <c r="K479" s="110"/>
      <c r="L479" s="121"/>
      <c r="M479" s="109"/>
      <c r="N479" s="111"/>
    </row>
    <row r="480" spans="1:14" x14ac:dyDescent="0.3">
      <c r="A480" s="193"/>
      <c r="B480" s="137"/>
      <c r="C480" s="66"/>
      <c r="D480" s="98"/>
      <c r="E480" s="67"/>
      <c r="F480" s="65"/>
      <c r="G480" s="65"/>
      <c r="H480" s="142"/>
      <c r="I480" s="65"/>
      <c r="J480" s="117"/>
      <c r="K480" s="110"/>
      <c r="L480" s="121"/>
      <c r="M480" s="109"/>
      <c r="N480" s="111"/>
    </row>
    <row r="481" spans="1:14" x14ac:dyDescent="0.3">
      <c r="A481" s="193"/>
      <c r="B481" s="137"/>
      <c r="C481" s="66"/>
      <c r="D481" s="98"/>
      <c r="E481" s="67"/>
      <c r="F481" s="65"/>
      <c r="G481" s="65"/>
      <c r="H481" s="142"/>
      <c r="I481" s="65"/>
      <c r="J481" s="117"/>
      <c r="K481" s="110"/>
      <c r="L481" s="121"/>
      <c r="M481" s="109"/>
      <c r="N481" s="111"/>
    </row>
    <row r="482" spans="1:14" x14ac:dyDescent="0.3">
      <c r="A482" s="193"/>
      <c r="B482" s="137"/>
      <c r="C482" s="66"/>
      <c r="D482" s="98"/>
      <c r="E482" s="67"/>
      <c r="F482" s="65"/>
      <c r="G482" s="65"/>
      <c r="H482" s="142"/>
      <c r="I482" s="65"/>
      <c r="J482" s="117"/>
      <c r="K482" s="111"/>
      <c r="L482" s="121"/>
      <c r="M482" s="109"/>
      <c r="N482" s="111"/>
    </row>
    <row r="483" spans="1:14" x14ac:dyDescent="0.3">
      <c r="A483" s="193"/>
      <c r="B483" s="137"/>
      <c r="C483" s="66"/>
      <c r="D483" s="98"/>
      <c r="E483" s="67"/>
      <c r="F483" s="65"/>
      <c r="G483" s="65"/>
      <c r="H483" s="142"/>
      <c r="I483" s="65"/>
      <c r="J483" s="117"/>
      <c r="K483" s="110"/>
      <c r="L483" s="121"/>
      <c r="M483" s="109"/>
      <c r="N483" s="111"/>
    </row>
    <row r="484" spans="1:14" x14ac:dyDescent="0.3">
      <c r="A484" s="193"/>
      <c r="B484" s="137"/>
      <c r="C484" s="66"/>
      <c r="D484" s="98"/>
      <c r="E484" s="67"/>
      <c r="F484" s="65"/>
      <c r="G484" s="65"/>
      <c r="H484" s="142"/>
      <c r="I484" s="65"/>
      <c r="J484" s="117"/>
      <c r="K484" s="111"/>
      <c r="L484" s="121"/>
      <c r="M484" s="109"/>
      <c r="N484" s="111"/>
    </row>
    <row r="485" spans="1:14" x14ac:dyDescent="0.3">
      <c r="A485" s="193"/>
      <c r="B485" s="137"/>
      <c r="C485" s="66"/>
      <c r="D485" s="98"/>
      <c r="E485" s="67"/>
      <c r="F485" s="65"/>
      <c r="G485" s="65"/>
      <c r="H485" s="142"/>
      <c r="I485" s="65"/>
      <c r="J485" s="117"/>
      <c r="K485" s="110"/>
      <c r="L485" s="121"/>
      <c r="M485" s="109"/>
      <c r="N485" s="111"/>
    </row>
    <row r="486" spans="1:14" x14ac:dyDescent="0.3">
      <c r="A486" s="193"/>
      <c r="B486" s="137"/>
      <c r="C486" s="66"/>
      <c r="D486" s="98"/>
      <c r="E486" s="67"/>
      <c r="F486" s="65"/>
      <c r="G486" s="65"/>
      <c r="H486" s="142"/>
      <c r="I486" s="65"/>
      <c r="J486" s="117"/>
      <c r="K486" s="110"/>
      <c r="L486" s="121"/>
      <c r="M486" s="109"/>
      <c r="N486" s="111"/>
    </row>
    <row r="487" spans="1:14" x14ac:dyDescent="0.3">
      <c r="A487" s="193"/>
      <c r="B487" s="137"/>
      <c r="C487" s="66"/>
      <c r="D487" s="98"/>
      <c r="E487" s="67"/>
      <c r="F487" s="65"/>
      <c r="G487" s="65"/>
      <c r="H487" s="142"/>
      <c r="I487" s="65"/>
      <c r="J487" s="117"/>
      <c r="K487" s="111"/>
      <c r="L487" s="121"/>
      <c r="M487" s="109"/>
      <c r="N487" s="111"/>
    </row>
    <row r="488" spans="1:14" x14ac:dyDescent="0.3">
      <c r="A488" s="193"/>
      <c r="B488" s="137"/>
      <c r="C488" s="66"/>
      <c r="D488" s="98"/>
      <c r="E488" s="67"/>
      <c r="F488" s="65"/>
      <c r="G488" s="65"/>
      <c r="H488" s="142"/>
      <c r="I488" s="65"/>
      <c r="J488" s="117"/>
      <c r="K488" s="110"/>
      <c r="L488" s="121"/>
      <c r="M488" s="109"/>
      <c r="N488" s="111"/>
    </row>
    <row r="489" spans="1:14" x14ac:dyDescent="0.3">
      <c r="A489" s="193"/>
      <c r="B489" s="137"/>
      <c r="C489" s="66"/>
      <c r="D489" s="98"/>
      <c r="E489" s="67"/>
      <c r="F489" s="65"/>
      <c r="G489" s="65"/>
      <c r="H489" s="142"/>
      <c r="I489" s="65"/>
      <c r="J489" s="117"/>
      <c r="K489" s="110"/>
      <c r="L489" s="121"/>
      <c r="M489" s="109"/>
      <c r="N489" s="111"/>
    </row>
    <row r="490" spans="1:14" x14ac:dyDescent="0.3">
      <c r="A490" s="193"/>
      <c r="B490" s="137"/>
      <c r="C490" s="66"/>
      <c r="D490" s="98"/>
      <c r="E490" s="67"/>
      <c r="F490" s="65"/>
      <c r="G490" s="65"/>
      <c r="H490" s="142"/>
      <c r="I490" s="65"/>
      <c r="J490" s="117"/>
      <c r="K490" s="110"/>
      <c r="L490" s="121"/>
      <c r="M490" s="109"/>
      <c r="N490" s="111"/>
    </row>
    <row r="491" spans="1:14" x14ac:dyDescent="0.3">
      <c r="A491" s="193"/>
      <c r="B491" s="137"/>
      <c r="C491" s="66"/>
      <c r="D491" s="98"/>
      <c r="E491" s="67"/>
      <c r="F491" s="65"/>
      <c r="G491" s="65"/>
      <c r="H491" s="142"/>
      <c r="I491" s="65"/>
      <c r="J491" s="117"/>
      <c r="K491" s="111"/>
      <c r="L491" s="121"/>
      <c r="M491" s="109"/>
      <c r="N491" s="111"/>
    </row>
    <row r="492" spans="1:14" x14ac:dyDescent="0.3">
      <c r="A492" s="193"/>
      <c r="B492" s="137"/>
      <c r="C492" s="66"/>
      <c r="D492" s="98"/>
      <c r="E492" s="67"/>
      <c r="F492" s="65"/>
      <c r="G492" s="65"/>
      <c r="H492" s="142"/>
      <c r="I492" s="65"/>
      <c r="J492" s="117"/>
      <c r="K492" s="110"/>
      <c r="L492" s="121"/>
      <c r="M492" s="109"/>
      <c r="N492" s="111"/>
    </row>
    <row r="493" spans="1:14" x14ac:dyDescent="0.3">
      <c r="A493" s="193"/>
      <c r="B493" s="137"/>
      <c r="C493" s="66"/>
      <c r="D493" s="98"/>
      <c r="E493" s="67"/>
      <c r="F493" s="65"/>
      <c r="G493" s="65"/>
      <c r="H493" s="142"/>
      <c r="I493" s="65"/>
      <c r="J493" s="117"/>
      <c r="K493" s="110"/>
      <c r="L493" s="121"/>
      <c r="M493" s="109"/>
      <c r="N493" s="111"/>
    </row>
    <row r="494" spans="1:14" x14ac:dyDescent="0.3">
      <c r="A494" s="193"/>
      <c r="B494" s="137"/>
      <c r="C494" s="66"/>
      <c r="D494" s="98"/>
      <c r="E494" s="67"/>
      <c r="F494" s="65"/>
      <c r="G494" s="65"/>
      <c r="H494" s="142"/>
      <c r="I494" s="65"/>
      <c r="J494" s="117"/>
      <c r="K494" s="111"/>
      <c r="L494" s="121"/>
      <c r="M494" s="109"/>
      <c r="N494" s="111"/>
    </row>
    <row r="495" spans="1:14" x14ac:dyDescent="0.3">
      <c r="A495" s="193"/>
      <c r="B495" s="137"/>
      <c r="C495" s="66"/>
      <c r="D495" s="98"/>
      <c r="E495" s="67"/>
      <c r="F495" s="65"/>
      <c r="G495" s="65"/>
      <c r="H495" s="142"/>
      <c r="I495" s="65"/>
      <c r="J495" s="117"/>
      <c r="K495" s="111"/>
      <c r="L495" s="121"/>
      <c r="M495" s="109"/>
      <c r="N495" s="111"/>
    </row>
    <row r="496" spans="1:14" x14ac:dyDescent="0.3">
      <c r="A496" s="193"/>
      <c r="B496" s="137"/>
      <c r="C496" s="66"/>
      <c r="D496" s="98"/>
      <c r="E496" s="67"/>
      <c r="F496" s="65"/>
      <c r="G496" s="65"/>
      <c r="H496" s="142"/>
      <c r="I496" s="65"/>
      <c r="J496" s="117"/>
      <c r="K496" s="110"/>
      <c r="L496" s="121"/>
      <c r="M496" s="109"/>
      <c r="N496" s="111"/>
    </row>
    <row r="497" spans="1:14" x14ac:dyDescent="0.3">
      <c r="A497" s="193"/>
      <c r="B497" s="137"/>
      <c r="C497" s="66"/>
      <c r="D497" s="98"/>
      <c r="E497" s="67"/>
      <c r="F497" s="65"/>
      <c r="G497" s="65"/>
      <c r="H497" s="142"/>
      <c r="I497" s="65"/>
      <c r="J497" s="117"/>
      <c r="K497" s="110"/>
      <c r="L497" s="121"/>
      <c r="M497" s="109"/>
      <c r="N497" s="111"/>
    </row>
    <row r="498" spans="1:14" x14ac:dyDescent="0.3">
      <c r="A498" s="193"/>
      <c r="B498" s="137"/>
      <c r="C498" s="66"/>
      <c r="D498" s="98"/>
      <c r="E498" s="67"/>
      <c r="F498" s="65"/>
      <c r="G498" s="65"/>
      <c r="H498" s="142"/>
      <c r="I498" s="65"/>
      <c r="J498" s="117"/>
      <c r="K498" s="111"/>
      <c r="L498" s="121"/>
      <c r="M498" s="109"/>
      <c r="N498" s="111"/>
    </row>
    <row r="499" spans="1:14" x14ac:dyDescent="0.3">
      <c r="A499" s="193"/>
      <c r="B499" s="137"/>
      <c r="C499" s="66"/>
      <c r="D499" s="98"/>
      <c r="E499" s="67"/>
      <c r="F499" s="65"/>
      <c r="G499" s="65"/>
      <c r="H499" s="142"/>
      <c r="I499" s="65"/>
      <c r="J499" s="117"/>
      <c r="K499" s="110"/>
      <c r="L499" s="121"/>
      <c r="M499" s="109"/>
      <c r="N499" s="111"/>
    </row>
    <row r="500" spans="1:14" x14ac:dyDescent="0.3">
      <c r="A500" s="193"/>
      <c r="B500" s="137"/>
      <c r="C500" s="66"/>
      <c r="D500" s="98"/>
      <c r="E500" s="67"/>
      <c r="F500" s="65"/>
      <c r="G500" s="65"/>
      <c r="H500" s="142"/>
      <c r="I500" s="65"/>
      <c r="J500" s="117"/>
      <c r="K500" s="111"/>
      <c r="L500" s="121"/>
      <c r="M500" s="109"/>
      <c r="N500" s="111"/>
    </row>
    <row r="501" spans="1:14" x14ac:dyDescent="0.3">
      <c r="A501" s="193"/>
      <c r="B501" s="137"/>
      <c r="C501" s="66"/>
      <c r="D501" s="98"/>
      <c r="E501" s="67"/>
      <c r="F501" s="65"/>
      <c r="G501" s="65"/>
      <c r="H501" s="142"/>
      <c r="I501" s="65"/>
      <c r="J501" s="117"/>
      <c r="K501" s="111"/>
      <c r="L501" s="121"/>
      <c r="M501" s="109"/>
      <c r="N501" s="111"/>
    </row>
    <row r="502" spans="1:14" x14ac:dyDescent="0.3">
      <c r="A502" s="193"/>
      <c r="B502" s="137"/>
      <c r="C502" s="66"/>
      <c r="D502" s="98"/>
      <c r="E502" s="67"/>
      <c r="F502" s="65"/>
      <c r="G502" s="65"/>
      <c r="H502" s="142"/>
      <c r="I502" s="65"/>
      <c r="J502" s="117"/>
      <c r="K502" s="111"/>
      <c r="L502" s="121"/>
      <c r="M502" s="109"/>
      <c r="N502" s="111"/>
    </row>
    <row r="503" spans="1:14" x14ac:dyDescent="0.3">
      <c r="A503" s="193"/>
      <c r="B503" s="137"/>
      <c r="C503" s="66"/>
      <c r="D503" s="98"/>
      <c r="E503" s="67"/>
      <c r="F503" s="65"/>
      <c r="G503" s="65"/>
      <c r="H503" s="142"/>
      <c r="I503" s="65"/>
      <c r="J503" s="117"/>
      <c r="K503" s="111"/>
      <c r="L503" s="121"/>
      <c r="M503" s="109"/>
      <c r="N503" s="111"/>
    </row>
    <row r="504" spans="1:14" x14ac:dyDescent="0.3">
      <c r="A504" s="193"/>
      <c r="B504" s="137"/>
      <c r="C504" s="66"/>
      <c r="D504" s="98"/>
      <c r="E504" s="67"/>
      <c r="F504" s="65"/>
      <c r="G504" s="65"/>
      <c r="H504" s="142"/>
      <c r="I504" s="65"/>
      <c r="J504" s="117"/>
      <c r="K504" s="111"/>
      <c r="L504" s="121"/>
      <c r="M504" s="109"/>
      <c r="N504" s="111"/>
    </row>
    <row r="505" spans="1:14" x14ac:dyDescent="0.3">
      <c r="A505" s="193"/>
      <c r="B505" s="137"/>
      <c r="C505" s="66"/>
      <c r="D505" s="98"/>
      <c r="E505" s="67"/>
      <c r="F505" s="65"/>
      <c r="G505" s="65"/>
      <c r="H505" s="142"/>
      <c r="I505" s="65"/>
      <c r="J505" s="117"/>
      <c r="K505" s="111"/>
      <c r="L505" s="121"/>
      <c r="M505" s="109"/>
      <c r="N505" s="111"/>
    </row>
    <row r="506" spans="1:14" x14ac:dyDescent="0.3">
      <c r="A506" s="193"/>
      <c r="B506" s="137"/>
      <c r="C506" s="66"/>
      <c r="D506" s="98"/>
      <c r="E506" s="67"/>
      <c r="F506" s="65"/>
      <c r="G506" s="65"/>
      <c r="H506" s="142"/>
      <c r="I506" s="65"/>
      <c r="J506" s="117"/>
      <c r="K506" s="110"/>
      <c r="L506" s="121"/>
      <c r="M506" s="109"/>
      <c r="N506" s="111"/>
    </row>
    <row r="507" spans="1:14" x14ac:dyDescent="0.3">
      <c r="A507" s="193"/>
      <c r="B507" s="137"/>
      <c r="C507" s="66"/>
      <c r="D507" s="98"/>
      <c r="E507" s="67"/>
      <c r="F507" s="65"/>
      <c r="G507" s="65"/>
      <c r="H507" s="142"/>
      <c r="I507" s="65"/>
      <c r="J507" s="117"/>
      <c r="K507" s="111"/>
      <c r="L507" s="121"/>
      <c r="M507" s="109"/>
      <c r="N507" s="111"/>
    </row>
    <row r="508" spans="1:14" x14ac:dyDescent="0.3">
      <c r="A508" s="193"/>
      <c r="B508" s="137"/>
      <c r="C508" s="66"/>
      <c r="D508" s="98"/>
      <c r="E508" s="67"/>
      <c r="F508" s="65"/>
      <c r="G508" s="65"/>
      <c r="H508" s="142"/>
      <c r="I508" s="65"/>
      <c r="J508" s="117"/>
      <c r="K508" s="110"/>
      <c r="L508" s="121"/>
      <c r="M508" s="109"/>
      <c r="N508" s="111"/>
    </row>
    <row r="509" spans="1:14" x14ac:dyDescent="0.3">
      <c r="A509" s="193"/>
      <c r="B509" s="137"/>
      <c r="C509" s="66"/>
      <c r="D509" s="98"/>
      <c r="E509" s="67"/>
      <c r="F509" s="65"/>
      <c r="G509" s="65"/>
      <c r="H509" s="142"/>
      <c r="I509" s="65"/>
      <c r="J509" s="117"/>
      <c r="K509" s="111"/>
      <c r="L509" s="121"/>
      <c r="M509" s="109"/>
      <c r="N509" s="111"/>
    </row>
    <row r="510" spans="1:14" x14ac:dyDescent="0.3">
      <c r="A510" s="193"/>
      <c r="B510" s="137"/>
      <c r="C510" s="66"/>
      <c r="D510" s="98"/>
      <c r="E510" s="67"/>
      <c r="F510" s="65"/>
      <c r="G510" s="65"/>
      <c r="H510" s="142"/>
      <c r="I510" s="65"/>
      <c r="J510" s="117"/>
      <c r="K510" s="111"/>
      <c r="L510" s="121"/>
      <c r="M510" s="109"/>
      <c r="N510" s="111"/>
    </row>
    <row r="511" spans="1:14" x14ac:dyDescent="0.3">
      <c r="A511" s="193"/>
      <c r="B511" s="137"/>
      <c r="C511" s="66"/>
      <c r="D511" s="98"/>
      <c r="E511" s="67"/>
      <c r="F511" s="65"/>
      <c r="G511" s="65"/>
      <c r="H511" s="142"/>
      <c r="I511" s="65"/>
      <c r="J511" s="117"/>
      <c r="K511" s="111"/>
      <c r="L511" s="121"/>
      <c r="M511" s="109"/>
      <c r="N511" s="111"/>
    </row>
    <row r="512" spans="1:14" x14ac:dyDescent="0.3">
      <c r="A512" s="193"/>
      <c r="B512" s="137"/>
      <c r="C512" s="66"/>
      <c r="D512" s="98"/>
      <c r="E512" s="67"/>
      <c r="F512" s="65"/>
      <c r="G512" s="65"/>
      <c r="H512" s="142"/>
      <c r="I512" s="65"/>
      <c r="J512" s="117"/>
      <c r="K512" s="111"/>
      <c r="L512" s="121"/>
      <c r="M512" s="109"/>
      <c r="N512" s="111"/>
    </row>
    <row r="513" spans="1:14" x14ac:dyDescent="0.3">
      <c r="A513" s="193"/>
      <c r="B513" s="137"/>
      <c r="C513" s="66"/>
      <c r="D513" s="98"/>
      <c r="E513" s="67"/>
      <c r="F513" s="65"/>
      <c r="G513" s="65"/>
      <c r="H513" s="142"/>
      <c r="I513" s="65"/>
      <c r="J513" s="117"/>
      <c r="K513" s="111"/>
      <c r="L513" s="121"/>
      <c r="M513" s="109"/>
      <c r="N513" s="111"/>
    </row>
    <row r="514" spans="1:14" x14ac:dyDescent="0.3">
      <c r="A514" s="193"/>
      <c r="B514" s="137"/>
      <c r="C514" s="66"/>
      <c r="D514" s="98"/>
      <c r="E514" s="67"/>
      <c r="F514" s="65"/>
      <c r="G514" s="65"/>
      <c r="H514" s="142"/>
      <c r="I514" s="65"/>
      <c r="J514" s="117"/>
      <c r="K514" s="111"/>
      <c r="L514" s="121"/>
      <c r="M514" s="109"/>
      <c r="N514" s="111"/>
    </row>
    <row r="515" spans="1:14" x14ac:dyDescent="0.3">
      <c r="A515" s="193"/>
      <c r="B515" s="137"/>
      <c r="C515" s="66"/>
      <c r="D515" s="98"/>
      <c r="E515" s="67"/>
      <c r="F515" s="65"/>
      <c r="G515" s="65"/>
      <c r="H515" s="142"/>
      <c r="I515" s="65"/>
      <c r="J515" s="117"/>
      <c r="K515" s="110"/>
      <c r="L515" s="121"/>
      <c r="M515" s="109"/>
      <c r="N515" s="111"/>
    </row>
    <row r="516" spans="1:14" x14ac:dyDescent="0.3">
      <c r="A516" s="193"/>
      <c r="B516" s="137"/>
      <c r="C516" s="66"/>
      <c r="D516" s="98"/>
      <c r="E516" s="67"/>
      <c r="F516" s="65"/>
      <c r="G516" s="65"/>
      <c r="H516" s="142"/>
      <c r="I516" s="65"/>
      <c r="J516" s="117"/>
      <c r="K516" s="110"/>
      <c r="L516" s="121"/>
      <c r="M516" s="109"/>
      <c r="N516" s="111"/>
    </row>
    <row r="517" spans="1:14" x14ac:dyDescent="0.3">
      <c r="A517" s="193"/>
      <c r="B517" s="137"/>
      <c r="C517" s="66"/>
      <c r="D517" s="98"/>
      <c r="E517" s="67"/>
      <c r="F517" s="65"/>
      <c r="G517" s="65"/>
      <c r="H517" s="142"/>
      <c r="I517" s="65"/>
      <c r="J517" s="117"/>
      <c r="K517" s="111"/>
      <c r="L517" s="121"/>
      <c r="M517" s="109"/>
      <c r="N517" s="111"/>
    </row>
    <row r="518" spans="1:14" x14ac:dyDescent="0.3">
      <c r="A518" s="193"/>
      <c r="B518" s="137"/>
      <c r="C518" s="66"/>
      <c r="D518" s="98"/>
      <c r="E518" s="67"/>
      <c r="F518" s="65"/>
      <c r="G518" s="65"/>
      <c r="H518" s="142"/>
      <c r="I518" s="65"/>
      <c r="J518" s="117"/>
      <c r="K518" s="110"/>
      <c r="L518" s="121"/>
      <c r="M518" s="109"/>
      <c r="N518" s="111"/>
    </row>
    <row r="519" spans="1:14" x14ac:dyDescent="0.3">
      <c r="A519" s="193"/>
      <c r="B519" s="137"/>
      <c r="C519" s="66"/>
      <c r="D519" s="98"/>
      <c r="E519" s="67"/>
      <c r="F519" s="65"/>
      <c r="G519" s="65"/>
      <c r="H519" s="142"/>
      <c r="I519" s="65"/>
      <c r="J519" s="117"/>
      <c r="K519" s="110"/>
      <c r="L519" s="121"/>
      <c r="M519" s="109"/>
      <c r="N519" s="111"/>
    </row>
    <row r="520" spans="1:14" x14ac:dyDescent="0.3">
      <c r="A520" s="193"/>
      <c r="B520" s="137"/>
      <c r="C520" s="66"/>
      <c r="D520" s="98"/>
      <c r="E520" s="67"/>
      <c r="F520" s="65"/>
      <c r="G520" s="65"/>
      <c r="H520" s="142"/>
      <c r="I520" s="65"/>
      <c r="J520" s="117"/>
      <c r="K520" s="110"/>
      <c r="L520" s="121"/>
      <c r="M520" s="109"/>
      <c r="N520" s="111"/>
    </row>
    <row r="521" spans="1:14" x14ac:dyDescent="0.3">
      <c r="A521" s="193"/>
      <c r="B521" s="137"/>
      <c r="C521" s="66"/>
      <c r="D521" s="98"/>
      <c r="E521" s="67"/>
      <c r="F521" s="65"/>
      <c r="G521" s="65"/>
      <c r="H521" s="142"/>
      <c r="I521" s="65"/>
      <c r="J521" s="117"/>
      <c r="K521" s="111"/>
      <c r="L521" s="121"/>
      <c r="M521" s="109"/>
      <c r="N521" s="111"/>
    </row>
    <row r="522" spans="1:14" x14ac:dyDescent="0.3">
      <c r="A522" s="193"/>
      <c r="B522" s="137"/>
      <c r="C522" s="66"/>
      <c r="D522" s="98"/>
      <c r="E522" s="67"/>
      <c r="F522" s="65"/>
      <c r="G522" s="65"/>
      <c r="H522" s="142"/>
      <c r="I522" s="65"/>
      <c r="J522" s="117"/>
      <c r="K522" s="110"/>
      <c r="L522" s="121"/>
      <c r="M522" s="109"/>
      <c r="N522" s="111"/>
    </row>
    <row r="523" spans="1:14" x14ac:dyDescent="0.3">
      <c r="A523" s="193"/>
      <c r="B523" s="137"/>
      <c r="C523" s="66"/>
      <c r="D523" s="98"/>
      <c r="E523" s="67"/>
      <c r="F523" s="65"/>
      <c r="G523" s="65"/>
      <c r="H523" s="142"/>
      <c r="I523" s="65"/>
      <c r="J523" s="117"/>
      <c r="K523" s="111"/>
      <c r="L523" s="121"/>
      <c r="M523" s="109"/>
      <c r="N523" s="111"/>
    </row>
    <row r="524" spans="1:14" x14ac:dyDescent="0.3">
      <c r="A524" s="193"/>
      <c r="B524" s="137"/>
      <c r="C524" s="66"/>
      <c r="D524" s="98"/>
      <c r="E524" s="67"/>
      <c r="F524" s="65"/>
      <c r="G524" s="65"/>
      <c r="H524" s="142"/>
      <c r="I524" s="65"/>
      <c r="J524" s="117"/>
      <c r="K524" s="111"/>
      <c r="L524" s="121"/>
      <c r="M524" s="109"/>
      <c r="N524" s="111"/>
    </row>
    <row r="525" spans="1:14" x14ac:dyDescent="0.3">
      <c r="A525" s="193"/>
      <c r="B525" s="137"/>
      <c r="C525" s="66"/>
      <c r="D525" s="98"/>
      <c r="E525" s="67"/>
      <c r="F525" s="65"/>
      <c r="G525" s="65"/>
      <c r="H525" s="142"/>
      <c r="I525" s="65"/>
      <c r="J525" s="117"/>
      <c r="K525" s="110"/>
      <c r="L525" s="121"/>
      <c r="M525" s="109"/>
      <c r="N525" s="111"/>
    </row>
    <row r="526" spans="1:14" x14ac:dyDescent="0.3">
      <c r="A526" s="193"/>
      <c r="B526" s="137"/>
      <c r="C526" s="66"/>
      <c r="D526" s="98"/>
      <c r="E526" s="67"/>
      <c r="F526" s="65"/>
      <c r="G526" s="65"/>
      <c r="H526" s="142"/>
      <c r="I526" s="65"/>
      <c r="J526" s="117"/>
      <c r="K526" s="110"/>
      <c r="L526" s="121"/>
      <c r="M526" s="109"/>
      <c r="N526" s="111"/>
    </row>
    <row r="527" spans="1:14" x14ac:dyDescent="0.3">
      <c r="A527" s="193"/>
      <c r="B527" s="137"/>
      <c r="C527" s="66"/>
      <c r="D527" s="98"/>
      <c r="E527" s="67"/>
      <c r="F527" s="65"/>
      <c r="G527" s="65"/>
      <c r="H527" s="142"/>
      <c r="I527" s="65"/>
      <c r="J527" s="117"/>
      <c r="K527" s="110"/>
      <c r="L527" s="121"/>
      <c r="M527" s="109"/>
      <c r="N527" s="111"/>
    </row>
    <row r="528" spans="1:14" x14ac:dyDescent="0.3">
      <c r="A528" s="193"/>
      <c r="B528" s="137"/>
      <c r="C528" s="66"/>
      <c r="D528" s="98"/>
      <c r="E528" s="67"/>
      <c r="F528" s="65"/>
      <c r="G528" s="65"/>
      <c r="H528" s="142"/>
      <c r="I528" s="65"/>
      <c r="J528" s="117"/>
      <c r="K528" s="111"/>
      <c r="L528" s="121"/>
      <c r="M528" s="109"/>
      <c r="N528" s="111"/>
    </row>
    <row r="529" spans="1:14" x14ac:dyDescent="0.3">
      <c r="A529" s="193"/>
      <c r="B529" s="137"/>
      <c r="C529" s="66"/>
      <c r="D529" s="98"/>
      <c r="E529" s="67"/>
      <c r="F529" s="65"/>
      <c r="G529" s="65"/>
      <c r="H529" s="142"/>
      <c r="I529" s="65"/>
      <c r="J529" s="117"/>
      <c r="K529" s="111"/>
      <c r="L529" s="121"/>
      <c r="M529" s="109"/>
      <c r="N529" s="111"/>
    </row>
    <row r="530" spans="1:14" x14ac:dyDescent="0.3">
      <c r="A530" s="193"/>
      <c r="B530" s="137"/>
      <c r="C530" s="66"/>
      <c r="D530" s="98"/>
      <c r="E530" s="67"/>
      <c r="F530" s="65"/>
      <c r="G530" s="65"/>
      <c r="H530" s="142"/>
      <c r="I530" s="65"/>
      <c r="J530" s="117"/>
      <c r="K530" s="110"/>
      <c r="L530" s="121"/>
      <c r="M530" s="109"/>
      <c r="N530" s="111"/>
    </row>
    <row r="531" spans="1:14" x14ac:dyDescent="0.3">
      <c r="A531" s="193"/>
      <c r="B531" s="137"/>
      <c r="C531" s="66"/>
      <c r="D531" s="98"/>
      <c r="E531" s="67"/>
      <c r="F531" s="65"/>
      <c r="G531" s="65"/>
      <c r="H531" s="142"/>
      <c r="I531" s="65"/>
      <c r="J531" s="117"/>
      <c r="K531" s="111"/>
      <c r="L531" s="121"/>
      <c r="M531" s="109"/>
      <c r="N531" s="111"/>
    </row>
    <row r="532" spans="1:14" x14ac:dyDescent="0.3">
      <c r="A532" s="193"/>
      <c r="B532" s="137"/>
      <c r="C532" s="66"/>
      <c r="D532" s="98"/>
      <c r="E532" s="67"/>
      <c r="F532" s="65"/>
      <c r="G532" s="65"/>
      <c r="H532" s="142"/>
      <c r="I532" s="65"/>
      <c r="J532" s="117"/>
      <c r="K532" s="110"/>
      <c r="L532" s="121"/>
      <c r="M532" s="109"/>
      <c r="N532" s="111"/>
    </row>
    <row r="533" spans="1:14" x14ac:dyDescent="0.3">
      <c r="A533" s="193"/>
      <c r="B533" s="137"/>
      <c r="C533" s="66"/>
      <c r="D533" s="98"/>
      <c r="E533" s="67"/>
      <c r="F533" s="65"/>
      <c r="G533" s="65"/>
      <c r="H533" s="142"/>
      <c r="I533" s="65"/>
      <c r="J533" s="117"/>
      <c r="K533" s="111"/>
      <c r="L533" s="121"/>
      <c r="M533" s="109"/>
      <c r="N533" s="111"/>
    </row>
    <row r="534" spans="1:14" x14ac:dyDescent="0.3">
      <c r="A534" s="193"/>
      <c r="B534" s="137"/>
      <c r="C534" s="66"/>
      <c r="D534" s="98"/>
      <c r="E534" s="67"/>
      <c r="F534" s="65"/>
      <c r="G534" s="65"/>
      <c r="H534" s="142"/>
      <c r="I534" s="65"/>
      <c r="J534" s="117"/>
      <c r="K534" s="111"/>
      <c r="L534" s="121"/>
      <c r="M534" s="109"/>
      <c r="N534" s="111"/>
    </row>
    <row r="535" spans="1:14" x14ac:dyDescent="0.3">
      <c r="A535" s="193"/>
      <c r="B535" s="137"/>
      <c r="C535" s="66"/>
      <c r="D535" s="98"/>
      <c r="E535" s="67"/>
      <c r="F535" s="65"/>
      <c r="G535" s="65"/>
      <c r="H535" s="142"/>
      <c r="I535" s="65"/>
      <c r="J535" s="117"/>
      <c r="K535" s="110"/>
      <c r="L535" s="121"/>
      <c r="M535" s="109"/>
      <c r="N535" s="111"/>
    </row>
    <row r="536" spans="1:14" x14ac:dyDescent="0.3">
      <c r="A536" s="193"/>
      <c r="B536" s="137"/>
      <c r="C536" s="66"/>
      <c r="D536" s="98"/>
      <c r="E536" s="67"/>
      <c r="F536" s="65"/>
      <c r="G536" s="65"/>
      <c r="H536" s="142"/>
      <c r="I536" s="65"/>
      <c r="J536" s="117"/>
      <c r="K536" s="110"/>
      <c r="L536" s="121"/>
      <c r="M536" s="109"/>
      <c r="N536" s="111"/>
    </row>
    <row r="537" spans="1:14" x14ac:dyDescent="0.3">
      <c r="A537" s="193"/>
      <c r="B537" s="137"/>
      <c r="C537" s="66"/>
      <c r="D537" s="98"/>
      <c r="E537" s="67"/>
      <c r="F537" s="65"/>
      <c r="G537" s="65"/>
      <c r="H537" s="142"/>
      <c r="I537" s="65"/>
      <c r="J537" s="117"/>
      <c r="K537" s="110"/>
      <c r="L537" s="121"/>
      <c r="M537" s="109"/>
      <c r="N537" s="111"/>
    </row>
    <row r="538" spans="1:14" x14ac:dyDescent="0.3">
      <c r="A538" s="193"/>
      <c r="B538" s="137"/>
      <c r="C538" s="66"/>
      <c r="D538" s="98"/>
      <c r="E538" s="67"/>
      <c r="F538" s="65"/>
      <c r="G538" s="65"/>
      <c r="H538" s="142"/>
      <c r="I538" s="65"/>
      <c r="J538" s="117"/>
      <c r="K538" s="110"/>
      <c r="L538" s="121"/>
      <c r="M538" s="109"/>
      <c r="N538" s="111"/>
    </row>
    <row r="539" spans="1:14" x14ac:dyDescent="0.3">
      <c r="A539" s="193"/>
      <c r="B539" s="137"/>
      <c r="C539" s="66"/>
      <c r="D539" s="98"/>
      <c r="E539" s="67"/>
      <c r="F539" s="65"/>
      <c r="G539" s="65"/>
      <c r="H539" s="142"/>
      <c r="I539" s="65"/>
      <c r="J539" s="117"/>
      <c r="K539" s="111"/>
      <c r="L539" s="121"/>
      <c r="M539" s="109"/>
      <c r="N539" s="111"/>
    </row>
    <row r="540" spans="1:14" x14ac:dyDescent="0.3">
      <c r="A540" s="193"/>
      <c r="B540" s="137"/>
      <c r="C540" s="66"/>
      <c r="D540" s="98"/>
      <c r="E540" s="67"/>
      <c r="F540" s="65"/>
      <c r="G540" s="65"/>
      <c r="H540" s="142"/>
      <c r="I540" s="65"/>
      <c r="J540" s="117"/>
      <c r="K540" s="111"/>
      <c r="L540" s="121"/>
      <c r="M540" s="109"/>
      <c r="N540" s="111"/>
    </row>
    <row r="541" spans="1:14" x14ac:dyDescent="0.3">
      <c r="A541" s="193"/>
      <c r="B541" s="137"/>
      <c r="C541" s="66"/>
      <c r="D541" s="98"/>
      <c r="E541" s="67"/>
      <c r="F541" s="65"/>
      <c r="G541" s="65"/>
      <c r="H541" s="142"/>
      <c r="I541" s="65"/>
      <c r="J541" s="117"/>
      <c r="K541" s="111"/>
      <c r="L541" s="121"/>
      <c r="M541" s="109"/>
      <c r="N541" s="111"/>
    </row>
    <row r="542" spans="1:14" x14ac:dyDescent="0.3">
      <c r="A542" s="193"/>
      <c r="B542" s="137"/>
      <c r="C542" s="66"/>
      <c r="D542" s="98"/>
      <c r="E542" s="67"/>
      <c r="F542" s="65"/>
      <c r="G542" s="65"/>
      <c r="H542" s="142"/>
      <c r="I542" s="65"/>
      <c r="J542" s="117"/>
      <c r="K542" s="111"/>
      <c r="L542" s="121"/>
      <c r="M542" s="109"/>
      <c r="N542" s="111"/>
    </row>
    <row r="543" spans="1:14" x14ac:dyDescent="0.3">
      <c r="A543" s="193"/>
      <c r="B543" s="137"/>
      <c r="C543" s="66"/>
      <c r="D543" s="98"/>
      <c r="E543" s="67"/>
      <c r="F543" s="65"/>
      <c r="G543" s="65"/>
      <c r="H543" s="142"/>
      <c r="I543" s="65"/>
      <c r="J543" s="117"/>
      <c r="K543" s="111"/>
      <c r="L543" s="121"/>
      <c r="M543" s="109"/>
      <c r="N543" s="111"/>
    </row>
    <row r="544" spans="1:14" x14ac:dyDescent="0.3">
      <c r="A544" s="193"/>
      <c r="B544" s="137"/>
      <c r="C544" s="66"/>
      <c r="D544" s="98"/>
      <c r="E544" s="67"/>
      <c r="F544" s="65"/>
      <c r="G544" s="65"/>
      <c r="H544" s="142"/>
      <c r="I544" s="65"/>
      <c r="J544" s="117"/>
      <c r="K544" s="110"/>
      <c r="L544" s="121"/>
      <c r="M544" s="109"/>
      <c r="N544" s="111"/>
    </row>
    <row r="545" spans="1:14" x14ac:dyDescent="0.3">
      <c r="A545" s="193"/>
      <c r="B545" s="137"/>
      <c r="C545" s="66"/>
      <c r="D545" s="98"/>
      <c r="E545" s="67"/>
      <c r="F545" s="65"/>
      <c r="G545" s="65"/>
      <c r="H545" s="142"/>
      <c r="I545" s="65"/>
      <c r="J545" s="117"/>
      <c r="K545" s="110"/>
      <c r="L545" s="121"/>
      <c r="M545" s="109"/>
      <c r="N545" s="111"/>
    </row>
    <row r="546" spans="1:14" x14ac:dyDescent="0.3">
      <c r="A546" s="193"/>
      <c r="B546" s="137"/>
      <c r="C546" s="66"/>
      <c r="D546" s="98"/>
      <c r="E546" s="67"/>
      <c r="F546" s="65"/>
      <c r="G546" s="65"/>
      <c r="H546" s="142"/>
      <c r="I546" s="65"/>
      <c r="J546" s="117"/>
      <c r="K546" s="110"/>
      <c r="L546" s="121"/>
      <c r="M546" s="109"/>
      <c r="N546" s="111"/>
    </row>
    <row r="547" spans="1:14" x14ac:dyDescent="0.3">
      <c r="A547" s="193"/>
      <c r="B547" s="137"/>
      <c r="C547" s="66"/>
      <c r="D547" s="98"/>
      <c r="E547" s="67"/>
      <c r="F547" s="65"/>
      <c r="G547" s="65"/>
      <c r="H547" s="142"/>
      <c r="I547" s="65"/>
      <c r="J547" s="117"/>
      <c r="K547" s="111"/>
      <c r="L547" s="121"/>
      <c r="M547" s="109"/>
      <c r="N547" s="111"/>
    </row>
    <row r="548" spans="1:14" x14ac:dyDescent="0.3">
      <c r="A548" s="193"/>
      <c r="B548" s="137"/>
      <c r="C548" s="66"/>
      <c r="D548" s="98"/>
      <c r="E548" s="67"/>
      <c r="F548" s="65"/>
      <c r="G548" s="65"/>
      <c r="H548" s="142"/>
      <c r="I548" s="65"/>
      <c r="J548" s="117"/>
      <c r="K548" s="111"/>
      <c r="L548" s="121"/>
      <c r="M548" s="109"/>
      <c r="N548" s="111"/>
    </row>
    <row r="549" spans="1:14" x14ac:dyDescent="0.3">
      <c r="A549" s="193"/>
      <c r="B549" s="137"/>
      <c r="C549" s="66"/>
      <c r="D549" s="98"/>
      <c r="E549" s="67"/>
      <c r="F549" s="65"/>
      <c r="G549" s="65"/>
      <c r="H549" s="142"/>
      <c r="I549" s="65"/>
      <c r="J549" s="117"/>
      <c r="K549" s="111"/>
      <c r="L549" s="121"/>
      <c r="M549" s="109"/>
      <c r="N549" s="111"/>
    </row>
    <row r="550" spans="1:14" x14ac:dyDescent="0.3">
      <c r="A550" s="193"/>
      <c r="B550" s="137"/>
      <c r="C550" s="66"/>
      <c r="D550" s="98"/>
      <c r="E550" s="67"/>
      <c r="F550" s="65"/>
      <c r="G550" s="65"/>
      <c r="H550" s="142"/>
      <c r="I550" s="65"/>
      <c r="J550" s="117"/>
      <c r="K550" s="111"/>
      <c r="L550" s="121"/>
      <c r="M550" s="109"/>
      <c r="N550" s="111"/>
    </row>
    <row r="551" spans="1:14" x14ac:dyDescent="0.3">
      <c r="A551" s="193"/>
      <c r="B551" s="137"/>
      <c r="C551" s="66"/>
      <c r="D551" s="98"/>
      <c r="E551" s="67"/>
      <c r="F551" s="65"/>
      <c r="G551" s="65"/>
      <c r="H551" s="142"/>
      <c r="I551" s="65"/>
      <c r="J551" s="117"/>
      <c r="K551" s="110"/>
      <c r="L551" s="121"/>
      <c r="M551" s="109"/>
      <c r="N551" s="111"/>
    </row>
    <row r="552" spans="1:14" x14ac:dyDescent="0.3">
      <c r="A552" s="193"/>
      <c r="B552" s="137"/>
      <c r="C552" s="66"/>
      <c r="D552" s="98"/>
      <c r="E552" s="67"/>
      <c r="F552" s="65"/>
      <c r="G552" s="65"/>
      <c r="H552" s="142"/>
      <c r="I552" s="65"/>
      <c r="J552" s="117"/>
      <c r="K552" s="110"/>
      <c r="L552" s="121"/>
      <c r="M552" s="109"/>
      <c r="N552" s="111"/>
    </row>
    <row r="553" spans="1:14" x14ac:dyDescent="0.3">
      <c r="A553" s="193"/>
      <c r="B553" s="137"/>
      <c r="C553" s="66"/>
      <c r="D553" s="98"/>
      <c r="E553" s="67"/>
      <c r="F553" s="65"/>
      <c r="G553" s="65"/>
      <c r="H553" s="142"/>
      <c r="I553" s="65"/>
      <c r="J553" s="117"/>
      <c r="K553" s="110"/>
      <c r="L553" s="121"/>
      <c r="M553" s="109"/>
      <c r="N553" s="111"/>
    </row>
    <row r="554" spans="1:14" x14ac:dyDescent="0.3">
      <c r="A554" s="193"/>
      <c r="B554" s="137"/>
      <c r="C554" s="66"/>
      <c r="D554" s="98"/>
      <c r="E554" s="67"/>
      <c r="F554" s="65"/>
      <c r="G554" s="65"/>
      <c r="H554" s="142"/>
      <c r="I554" s="65"/>
      <c r="J554" s="117"/>
      <c r="K554" s="111"/>
      <c r="L554" s="121"/>
      <c r="M554" s="109"/>
      <c r="N554" s="111"/>
    </row>
    <row r="555" spans="1:14" x14ac:dyDescent="0.3">
      <c r="A555" s="193"/>
      <c r="B555" s="137"/>
      <c r="C555" s="66"/>
      <c r="D555" s="98"/>
      <c r="E555" s="67"/>
      <c r="F555" s="65"/>
      <c r="G555" s="65"/>
      <c r="H555" s="142"/>
      <c r="I555" s="65"/>
      <c r="J555" s="117"/>
      <c r="K555" s="110"/>
      <c r="L555" s="121"/>
      <c r="M555" s="109"/>
      <c r="N555" s="111"/>
    </row>
    <row r="556" spans="1:14" x14ac:dyDescent="0.3">
      <c r="A556" s="193"/>
      <c r="B556" s="137"/>
      <c r="C556" s="66"/>
      <c r="D556" s="98"/>
      <c r="E556" s="67"/>
      <c r="F556" s="65"/>
      <c r="G556" s="65"/>
      <c r="H556" s="142"/>
      <c r="I556" s="65"/>
      <c r="J556" s="117"/>
      <c r="K556" s="110"/>
      <c r="L556" s="121"/>
      <c r="M556" s="109"/>
      <c r="N556" s="111"/>
    </row>
    <row r="557" spans="1:14" x14ac:dyDescent="0.3">
      <c r="A557" s="193"/>
      <c r="B557" s="137"/>
      <c r="C557" s="66"/>
      <c r="D557" s="98"/>
      <c r="E557" s="67"/>
      <c r="F557" s="65"/>
      <c r="G557" s="65"/>
      <c r="H557" s="142"/>
      <c r="I557" s="65"/>
      <c r="J557" s="117"/>
      <c r="K557" s="110"/>
      <c r="L557" s="121"/>
      <c r="M557" s="109"/>
      <c r="N557" s="111"/>
    </row>
    <row r="558" spans="1:14" x14ac:dyDescent="0.3">
      <c r="A558" s="193"/>
      <c r="B558" s="137"/>
      <c r="C558" s="66"/>
      <c r="D558" s="98"/>
      <c r="E558" s="67"/>
      <c r="F558" s="65"/>
      <c r="G558" s="65"/>
      <c r="H558" s="142"/>
      <c r="I558" s="65"/>
      <c r="J558" s="117"/>
      <c r="K558" s="110"/>
      <c r="L558" s="121"/>
      <c r="M558" s="109"/>
      <c r="N558" s="111"/>
    </row>
    <row r="559" spans="1:14" x14ac:dyDescent="0.3">
      <c r="A559" s="193"/>
      <c r="B559" s="137"/>
      <c r="C559" s="66"/>
      <c r="D559" s="98"/>
      <c r="E559" s="67"/>
      <c r="F559" s="65"/>
      <c r="G559" s="65"/>
      <c r="H559" s="142"/>
      <c r="I559" s="65"/>
      <c r="J559" s="117"/>
      <c r="K559" s="111"/>
      <c r="L559" s="121"/>
      <c r="M559" s="109"/>
      <c r="N559" s="111"/>
    </row>
    <row r="560" spans="1:14" x14ac:dyDescent="0.3">
      <c r="A560" s="193"/>
      <c r="B560" s="137"/>
      <c r="C560" s="66"/>
      <c r="D560" s="98"/>
      <c r="E560" s="67"/>
      <c r="F560" s="65"/>
      <c r="G560" s="65"/>
      <c r="H560" s="142"/>
      <c r="I560" s="65"/>
      <c r="J560" s="117"/>
      <c r="K560" s="110"/>
      <c r="L560" s="121"/>
      <c r="M560" s="109"/>
      <c r="N560" s="111"/>
    </row>
    <row r="561" spans="1:14" x14ac:dyDescent="0.3">
      <c r="A561" s="193"/>
      <c r="B561" s="137"/>
      <c r="C561" s="66"/>
      <c r="D561" s="98"/>
      <c r="E561" s="67"/>
      <c r="F561" s="65"/>
      <c r="G561" s="65"/>
      <c r="H561" s="142"/>
      <c r="I561" s="65"/>
      <c r="J561" s="117"/>
      <c r="K561" s="110"/>
      <c r="L561" s="121"/>
      <c r="M561" s="109"/>
      <c r="N561" s="111"/>
    </row>
    <row r="562" spans="1:14" x14ac:dyDescent="0.3">
      <c r="A562" s="193"/>
      <c r="B562" s="137"/>
      <c r="C562" s="66"/>
      <c r="D562" s="98"/>
      <c r="E562" s="67"/>
      <c r="F562" s="65"/>
      <c r="G562" s="65"/>
      <c r="H562" s="142"/>
      <c r="I562" s="65"/>
      <c r="J562" s="117"/>
      <c r="K562" s="111"/>
      <c r="L562" s="121"/>
      <c r="M562" s="109"/>
      <c r="N562" s="111"/>
    </row>
    <row r="563" spans="1:14" x14ac:dyDescent="0.3">
      <c r="A563" s="193"/>
      <c r="B563" s="137"/>
      <c r="C563" s="66"/>
      <c r="D563" s="98"/>
      <c r="E563" s="67"/>
      <c r="F563" s="65"/>
      <c r="G563" s="65"/>
      <c r="H563" s="142"/>
      <c r="I563" s="65"/>
      <c r="J563" s="117"/>
      <c r="K563" s="110"/>
      <c r="L563" s="121"/>
      <c r="M563" s="109"/>
      <c r="N563" s="111"/>
    </row>
    <row r="564" spans="1:14" x14ac:dyDescent="0.3">
      <c r="A564" s="193"/>
      <c r="B564" s="137"/>
      <c r="C564" s="66"/>
      <c r="D564" s="98"/>
      <c r="E564" s="67"/>
      <c r="F564" s="65"/>
      <c r="G564" s="65"/>
      <c r="H564" s="142"/>
      <c r="I564" s="65"/>
      <c r="J564" s="117"/>
      <c r="K564" s="110"/>
      <c r="L564" s="121"/>
      <c r="M564" s="109"/>
      <c r="N564" s="111"/>
    </row>
    <row r="565" spans="1:14" x14ac:dyDescent="0.3">
      <c r="A565" s="193"/>
      <c r="B565" s="137"/>
      <c r="C565" s="66"/>
      <c r="D565" s="98"/>
      <c r="E565" s="67"/>
      <c r="F565" s="65"/>
      <c r="G565" s="65"/>
      <c r="H565" s="142"/>
      <c r="I565" s="65"/>
      <c r="J565" s="117"/>
      <c r="K565" s="110"/>
      <c r="L565" s="121"/>
      <c r="M565" s="109"/>
      <c r="N565" s="111"/>
    </row>
    <row r="566" spans="1:14" x14ac:dyDescent="0.3">
      <c r="A566" s="193"/>
      <c r="B566" s="137"/>
      <c r="C566" s="66"/>
      <c r="D566" s="98"/>
      <c r="E566" s="67"/>
      <c r="F566" s="65"/>
      <c r="G566" s="65"/>
      <c r="H566" s="142"/>
      <c r="I566" s="65"/>
      <c r="J566" s="117"/>
      <c r="K566" s="110"/>
      <c r="L566" s="121"/>
      <c r="M566" s="109"/>
      <c r="N566" s="111"/>
    </row>
    <row r="567" spans="1:14" x14ac:dyDescent="0.3">
      <c r="A567" s="193"/>
      <c r="B567" s="137"/>
      <c r="C567" s="66"/>
      <c r="D567" s="98"/>
      <c r="E567" s="67"/>
      <c r="F567" s="65"/>
      <c r="G567" s="65"/>
      <c r="H567" s="142"/>
      <c r="I567" s="65"/>
      <c r="J567" s="117"/>
      <c r="K567" s="110"/>
      <c r="L567" s="121"/>
      <c r="M567" s="109"/>
      <c r="N567" s="111"/>
    </row>
    <row r="568" spans="1:14" x14ac:dyDescent="0.3">
      <c r="A568" s="193"/>
      <c r="B568" s="137"/>
      <c r="C568" s="66"/>
      <c r="D568" s="98"/>
      <c r="E568" s="67"/>
      <c r="F568" s="65"/>
      <c r="G568" s="65"/>
      <c r="H568" s="142"/>
      <c r="I568" s="65"/>
      <c r="J568" s="117"/>
      <c r="K568" s="110"/>
      <c r="L568" s="121"/>
      <c r="M568" s="109"/>
      <c r="N568" s="111"/>
    </row>
    <row r="569" spans="1:14" x14ac:dyDescent="0.3">
      <c r="A569" s="193"/>
      <c r="B569" s="137"/>
      <c r="C569" s="66"/>
      <c r="D569" s="98"/>
      <c r="E569" s="67"/>
      <c r="F569" s="65"/>
      <c r="G569" s="65"/>
      <c r="H569" s="142"/>
      <c r="I569" s="65"/>
      <c r="J569" s="117"/>
      <c r="K569" s="110"/>
      <c r="L569" s="121"/>
      <c r="M569" s="109"/>
      <c r="N569" s="111"/>
    </row>
    <row r="570" spans="1:14" x14ac:dyDescent="0.3">
      <c r="A570" s="193"/>
      <c r="B570" s="137"/>
      <c r="C570" s="66"/>
      <c r="D570" s="98"/>
      <c r="E570" s="67"/>
      <c r="F570" s="65"/>
      <c r="G570" s="65"/>
      <c r="H570" s="142"/>
      <c r="I570" s="65"/>
      <c r="J570" s="117"/>
      <c r="K570" s="111"/>
      <c r="L570" s="121"/>
      <c r="M570" s="109"/>
      <c r="N570" s="111"/>
    </row>
    <row r="571" spans="1:14" x14ac:dyDescent="0.3">
      <c r="A571" s="193"/>
      <c r="B571" s="137"/>
      <c r="C571" s="66"/>
      <c r="D571" s="98"/>
      <c r="E571" s="67"/>
      <c r="F571" s="65"/>
      <c r="G571" s="65"/>
      <c r="H571" s="142"/>
      <c r="I571" s="65"/>
      <c r="J571" s="117"/>
      <c r="K571" s="110"/>
      <c r="L571" s="121"/>
      <c r="M571" s="109"/>
      <c r="N571" s="111"/>
    </row>
    <row r="572" spans="1:14" x14ac:dyDescent="0.3">
      <c r="A572" s="193"/>
      <c r="B572" s="137"/>
      <c r="C572" s="66"/>
      <c r="D572" s="98"/>
      <c r="E572" s="67"/>
      <c r="F572" s="65"/>
      <c r="G572" s="65"/>
      <c r="H572" s="142"/>
      <c r="I572" s="65"/>
      <c r="J572" s="117"/>
      <c r="K572" s="111"/>
      <c r="L572" s="121"/>
      <c r="M572" s="109"/>
      <c r="N572" s="111"/>
    </row>
    <row r="573" spans="1:14" x14ac:dyDescent="0.3">
      <c r="A573" s="193"/>
      <c r="B573" s="137"/>
      <c r="C573" s="66"/>
      <c r="D573" s="98"/>
      <c r="E573" s="67"/>
      <c r="F573" s="65"/>
      <c r="G573" s="65"/>
      <c r="H573" s="142"/>
      <c r="I573" s="65"/>
      <c r="J573" s="117"/>
      <c r="K573" s="110"/>
      <c r="L573" s="121"/>
      <c r="M573" s="109"/>
      <c r="N573" s="111"/>
    </row>
    <row r="574" spans="1:14" x14ac:dyDescent="0.3">
      <c r="A574" s="193"/>
      <c r="B574" s="137"/>
      <c r="C574" s="66"/>
      <c r="D574" s="98"/>
      <c r="E574" s="67"/>
      <c r="F574" s="65"/>
      <c r="G574" s="65"/>
      <c r="H574" s="142"/>
      <c r="I574" s="65"/>
      <c r="J574" s="117"/>
      <c r="K574" s="110"/>
      <c r="L574" s="121"/>
      <c r="M574" s="109"/>
      <c r="N574" s="111"/>
    </row>
    <row r="575" spans="1:14" x14ac:dyDescent="0.3">
      <c r="A575" s="193"/>
      <c r="B575" s="137"/>
      <c r="C575" s="66"/>
      <c r="D575" s="98"/>
      <c r="E575" s="67"/>
      <c r="F575" s="65"/>
      <c r="G575" s="65"/>
      <c r="H575" s="142"/>
      <c r="I575" s="65"/>
      <c r="J575" s="117"/>
      <c r="K575" s="111"/>
      <c r="L575" s="121"/>
      <c r="M575" s="109"/>
      <c r="N575" s="111"/>
    </row>
    <row r="576" spans="1:14" x14ac:dyDescent="0.3">
      <c r="A576" s="193"/>
      <c r="B576" s="137"/>
      <c r="C576" s="66"/>
      <c r="D576" s="98"/>
      <c r="E576" s="67"/>
      <c r="F576" s="65"/>
      <c r="G576" s="65"/>
      <c r="H576" s="142"/>
      <c r="I576" s="65"/>
      <c r="J576" s="117"/>
      <c r="K576" s="111"/>
      <c r="L576" s="121"/>
      <c r="M576" s="109"/>
      <c r="N576" s="111"/>
    </row>
    <row r="577" spans="1:14" x14ac:dyDescent="0.3">
      <c r="A577" s="193"/>
      <c r="B577" s="137"/>
      <c r="C577" s="66"/>
      <c r="D577" s="98"/>
      <c r="E577" s="67"/>
      <c r="F577" s="65"/>
      <c r="G577" s="65"/>
      <c r="H577" s="142"/>
      <c r="I577" s="65"/>
      <c r="J577" s="117"/>
      <c r="K577" s="110"/>
      <c r="L577" s="121"/>
      <c r="M577" s="109"/>
      <c r="N577" s="111"/>
    </row>
    <row r="578" spans="1:14" x14ac:dyDescent="0.3">
      <c r="A578" s="193"/>
      <c r="B578" s="137"/>
      <c r="C578" s="66"/>
      <c r="D578" s="98"/>
      <c r="E578" s="67"/>
      <c r="F578" s="65"/>
      <c r="G578" s="65"/>
      <c r="H578" s="142"/>
      <c r="I578" s="65"/>
      <c r="J578" s="117"/>
      <c r="K578" s="110"/>
      <c r="L578" s="121"/>
      <c r="M578" s="109"/>
      <c r="N578" s="111"/>
    </row>
    <row r="579" spans="1:14" x14ac:dyDescent="0.3">
      <c r="A579" s="193"/>
      <c r="B579" s="137"/>
      <c r="C579" s="66"/>
      <c r="D579" s="98"/>
      <c r="E579" s="67"/>
      <c r="F579" s="65"/>
      <c r="G579" s="65"/>
      <c r="H579" s="142"/>
      <c r="I579" s="65"/>
      <c r="J579" s="117"/>
      <c r="K579" s="110"/>
      <c r="L579" s="121"/>
      <c r="M579" s="109"/>
      <c r="N579" s="111"/>
    </row>
    <row r="580" spans="1:14" x14ac:dyDescent="0.3">
      <c r="A580" s="193"/>
      <c r="B580" s="137"/>
      <c r="C580" s="66"/>
      <c r="D580" s="98"/>
      <c r="E580" s="67"/>
      <c r="F580" s="65"/>
      <c r="G580" s="65"/>
      <c r="H580" s="142"/>
      <c r="I580" s="65"/>
      <c r="J580" s="117"/>
      <c r="K580" s="110"/>
      <c r="L580" s="121"/>
      <c r="M580" s="109"/>
      <c r="N580" s="111"/>
    </row>
    <row r="581" spans="1:14" x14ac:dyDescent="0.3">
      <c r="A581" s="193"/>
      <c r="B581" s="137"/>
      <c r="C581" s="66"/>
      <c r="D581" s="98"/>
      <c r="E581" s="67"/>
      <c r="F581" s="65"/>
      <c r="G581" s="65"/>
      <c r="H581" s="142"/>
      <c r="I581" s="65"/>
      <c r="J581" s="117"/>
      <c r="K581" s="110"/>
      <c r="L581" s="121"/>
      <c r="M581" s="109"/>
      <c r="N581" s="111"/>
    </row>
    <row r="582" spans="1:14" x14ac:dyDescent="0.3">
      <c r="A582" s="193"/>
      <c r="B582" s="137"/>
      <c r="C582" s="66"/>
      <c r="D582" s="98"/>
      <c r="E582" s="67"/>
      <c r="F582" s="65"/>
      <c r="G582" s="65"/>
      <c r="H582" s="142"/>
      <c r="I582" s="65"/>
      <c r="J582" s="117"/>
      <c r="K582" s="111"/>
      <c r="L582" s="121"/>
      <c r="M582" s="109"/>
      <c r="N582" s="111"/>
    </row>
    <row r="583" spans="1:14" x14ac:dyDescent="0.3">
      <c r="A583" s="193"/>
      <c r="B583" s="137"/>
      <c r="C583" s="66"/>
      <c r="D583" s="98"/>
      <c r="E583" s="67"/>
      <c r="F583" s="65"/>
      <c r="G583" s="65"/>
      <c r="H583" s="142"/>
      <c r="I583" s="65"/>
      <c r="J583" s="117"/>
      <c r="K583" s="110"/>
      <c r="L583" s="121"/>
      <c r="M583" s="109"/>
      <c r="N583" s="111"/>
    </row>
    <row r="584" spans="1:14" x14ac:dyDescent="0.3">
      <c r="A584" s="193"/>
      <c r="B584" s="137"/>
      <c r="C584" s="66"/>
      <c r="D584" s="98"/>
      <c r="E584" s="67"/>
      <c r="F584" s="65"/>
      <c r="G584" s="65"/>
      <c r="H584" s="142"/>
      <c r="I584" s="65"/>
      <c r="J584" s="117"/>
      <c r="K584" s="110"/>
      <c r="L584" s="121"/>
      <c r="M584" s="109"/>
      <c r="N584" s="111"/>
    </row>
    <row r="585" spans="1:14" x14ac:dyDescent="0.3">
      <c r="A585" s="193"/>
      <c r="B585" s="137"/>
      <c r="C585" s="66"/>
      <c r="D585" s="98"/>
      <c r="E585" s="67"/>
      <c r="F585" s="65"/>
      <c r="G585" s="65"/>
      <c r="H585" s="142"/>
      <c r="I585" s="65"/>
      <c r="J585" s="117"/>
      <c r="K585" s="110"/>
      <c r="L585" s="121"/>
      <c r="M585" s="109"/>
      <c r="N585" s="111"/>
    </row>
    <row r="586" spans="1:14" x14ac:dyDescent="0.3">
      <c r="A586" s="193"/>
      <c r="B586" s="137"/>
      <c r="C586" s="66"/>
      <c r="D586" s="98"/>
      <c r="E586" s="67"/>
      <c r="F586" s="65"/>
      <c r="G586" s="65"/>
      <c r="H586" s="142"/>
      <c r="I586" s="65"/>
      <c r="J586" s="117"/>
      <c r="K586" s="110"/>
      <c r="L586" s="121"/>
      <c r="M586" s="109"/>
      <c r="N586" s="111"/>
    </row>
    <row r="587" spans="1:14" x14ac:dyDescent="0.3">
      <c r="A587" s="193"/>
      <c r="B587" s="137"/>
      <c r="C587" s="66"/>
      <c r="D587" s="98"/>
      <c r="E587" s="67"/>
      <c r="F587" s="65"/>
      <c r="G587" s="65"/>
      <c r="H587" s="142"/>
      <c r="I587" s="65"/>
      <c r="J587" s="117"/>
      <c r="K587" s="110"/>
      <c r="L587" s="121"/>
      <c r="M587" s="109"/>
      <c r="N587" s="111"/>
    </row>
    <row r="588" spans="1:14" x14ac:dyDescent="0.3">
      <c r="A588" s="193"/>
      <c r="B588" s="137"/>
      <c r="C588" s="66"/>
      <c r="D588" s="98"/>
      <c r="E588" s="67"/>
      <c r="F588" s="65"/>
      <c r="G588" s="65"/>
      <c r="H588" s="142"/>
      <c r="I588" s="65"/>
      <c r="J588" s="117"/>
      <c r="K588" s="110"/>
      <c r="L588" s="121"/>
      <c r="M588" s="109"/>
      <c r="N588" s="111"/>
    </row>
    <row r="589" spans="1:14" x14ac:dyDescent="0.3">
      <c r="A589" s="193"/>
      <c r="B589" s="137"/>
      <c r="C589" s="66"/>
      <c r="D589" s="98"/>
      <c r="E589" s="67"/>
      <c r="F589" s="65"/>
      <c r="G589" s="65"/>
      <c r="H589" s="142"/>
      <c r="I589" s="65"/>
      <c r="J589" s="117"/>
      <c r="K589" s="110"/>
      <c r="L589" s="121"/>
      <c r="M589" s="109"/>
      <c r="N589" s="111"/>
    </row>
    <row r="590" spans="1:14" x14ac:dyDescent="0.3">
      <c r="A590" s="193"/>
      <c r="B590" s="137"/>
      <c r="C590" s="66"/>
      <c r="D590" s="98"/>
      <c r="E590" s="67"/>
      <c r="F590" s="65"/>
      <c r="G590" s="65"/>
      <c r="H590" s="142"/>
      <c r="I590" s="65"/>
      <c r="J590" s="117"/>
      <c r="K590" s="110"/>
      <c r="L590" s="121"/>
      <c r="M590" s="109"/>
      <c r="N590" s="111"/>
    </row>
    <row r="591" spans="1:14" x14ac:dyDescent="0.3">
      <c r="A591" s="193"/>
      <c r="B591" s="137"/>
      <c r="C591" s="66"/>
      <c r="D591" s="98"/>
      <c r="E591" s="67"/>
      <c r="F591" s="65"/>
      <c r="G591" s="65"/>
      <c r="H591" s="142"/>
      <c r="I591" s="65"/>
      <c r="J591" s="117"/>
      <c r="K591" s="110"/>
      <c r="L591" s="121"/>
      <c r="M591" s="109"/>
      <c r="N591" s="111"/>
    </row>
    <row r="592" spans="1:14" x14ac:dyDescent="0.3">
      <c r="A592" s="193"/>
      <c r="B592" s="137"/>
      <c r="C592" s="66"/>
      <c r="D592" s="98"/>
      <c r="E592" s="67"/>
      <c r="F592" s="65"/>
      <c r="G592" s="65"/>
      <c r="H592" s="142"/>
      <c r="I592" s="65"/>
      <c r="J592" s="117"/>
      <c r="K592" s="110"/>
      <c r="L592" s="121"/>
      <c r="M592" s="109"/>
      <c r="N592" s="111"/>
    </row>
    <row r="593" spans="1:14" x14ac:dyDescent="0.3">
      <c r="A593" s="193"/>
      <c r="B593" s="137"/>
      <c r="C593" s="66"/>
      <c r="D593" s="98"/>
      <c r="E593" s="67"/>
      <c r="F593" s="65"/>
      <c r="G593" s="65"/>
      <c r="H593" s="142"/>
      <c r="I593" s="65"/>
      <c r="J593" s="117"/>
      <c r="K593" s="110"/>
      <c r="L593" s="121"/>
      <c r="M593" s="109"/>
      <c r="N593" s="111"/>
    </row>
    <row r="594" spans="1:14" x14ac:dyDescent="0.3">
      <c r="A594" s="193"/>
      <c r="B594" s="137"/>
      <c r="C594" s="66"/>
      <c r="D594" s="98"/>
      <c r="E594" s="67"/>
      <c r="F594" s="65"/>
      <c r="G594" s="65"/>
      <c r="H594" s="142"/>
      <c r="I594" s="65"/>
      <c r="J594" s="117"/>
      <c r="K594" s="110"/>
      <c r="L594" s="121"/>
      <c r="M594" s="109"/>
      <c r="N594" s="111"/>
    </row>
    <row r="595" spans="1:14" x14ac:dyDescent="0.3">
      <c r="A595" s="193"/>
      <c r="B595" s="137"/>
      <c r="C595" s="66"/>
      <c r="D595" s="98"/>
      <c r="E595" s="67"/>
      <c r="F595" s="65"/>
      <c r="G595" s="65"/>
      <c r="H595" s="142"/>
      <c r="I595" s="65"/>
      <c r="J595" s="117"/>
      <c r="K595" s="110"/>
      <c r="L595" s="121"/>
      <c r="M595" s="109"/>
      <c r="N595" s="111"/>
    </row>
    <row r="596" spans="1:14" x14ac:dyDescent="0.3">
      <c r="A596" s="193"/>
      <c r="B596" s="137"/>
      <c r="C596" s="66"/>
      <c r="D596" s="98"/>
      <c r="E596" s="67"/>
      <c r="F596" s="65"/>
      <c r="G596" s="65"/>
      <c r="H596" s="142"/>
      <c r="I596" s="65"/>
      <c r="J596" s="117"/>
      <c r="K596" s="110"/>
      <c r="L596" s="121"/>
      <c r="M596" s="109"/>
      <c r="N596" s="111"/>
    </row>
    <row r="597" spans="1:14" x14ac:dyDescent="0.3">
      <c r="A597" s="193"/>
      <c r="B597" s="137"/>
      <c r="C597" s="66"/>
      <c r="D597" s="98"/>
      <c r="E597" s="67"/>
      <c r="F597" s="65"/>
      <c r="G597" s="65"/>
      <c r="H597" s="142"/>
      <c r="I597" s="65"/>
      <c r="J597" s="117"/>
      <c r="K597" s="111"/>
      <c r="L597" s="121"/>
      <c r="M597" s="109"/>
      <c r="N597" s="111"/>
    </row>
    <row r="598" spans="1:14" x14ac:dyDescent="0.3">
      <c r="A598" s="193"/>
      <c r="B598" s="137"/>
      <c r="C598" s="66"/>
      <c r="D598" s="98"/>
      <c r="E598" s="67"/>
      <c r="F598" s="65"/>
      <c r="G598" s="65"/>
      <c r="H598" s="142"/>
      <c r="I598" s="65"/>
      <c r="J598" s="117"/>
      <c r="K598" s="110"/>
      <c r="L598" s="121"/>
      <c r="M598" s="109"/>
      <c r="N598" s="111"/>
    </row>
    <row r="599" spans="1:14" x14ac:dyDescent="0.3">
      <c r="A599" s="193"/>
      <c r="B599" s="137"/>
      <c r="C599" s="66"/>
      <c r="D599" s="98"/>
      <c r="E599" s="67"/>
      <c r="F599" s="65"/>
      <c r="G599" s="65"/>
      <c r="H599" s="142"/>
      <c r="I599" s="65"/>
      <c r="J599" s="117"/>
      <c r="K599" s="110"/>
      <c r="L599" s="121"/>
      <c r="M599" s="109"/>
      <c r="N599" s="111"/>
    </row>
    <row r="600" spans="1:14" x14ac:dyDescent="0.3">
      <c r="A600" s="193"/>
      <c r="B600" s="137"/>
      <c r="C600" s="66"/>
      <c r="D600" s="98"/>
      <c r="E600" s="67"/>
      <c r="F600" s="65"/>
      <c r="G600" s="65"/>
      <c r="H600" s="142"/>
      <c r="I600" s="65"/>
      <c r="J600" s="117"/>
      <c r="K600" s="110"/>
      <c r="L600" s="121"/>
      <c r="M600" s="109"/>
      <c r="N600" s="111"/>
    </row>
    <row r="601" spans="1:14" x14ac:dyDescent="0.3">
      <c r="A601" s="193"/>
      <c r="B601" s="137"/>
      <c r="C601" s="66"/>
      <c r="D601" s="98"/>
      <c r="E601" s="67"/>
      <c r="F601" s="65"/>
      <c r="G601" s="65"/>
      <c r="H601" s="142"/>
      <c r="I601" s="65"/>
      <c r="J601" s="117"/>
      <c r="K601" s="110"/>
      <c r="L601" s="121"/>
      <c r="M601" s="109"/>
      <c r="N601" s="111"/>
    </row>
    <row r="602" spans="1:14" x14ac:dyDescent="0.3">
      <c r="A602" s="193"/>
      <c r="B602" s="137"/>
      <c r="C602" s="66"/>
      <c r="D602" s="98"/>
      <c r="E602" s="67"/>
      <c r="F602" s="65"/>
      <c r="G602" s="65"/>
      <c r="H602" s="142"/>
      <c r="I602" s="65"/>
      <c r="J602" s="117"/>
      <c r="K602" s="110"/>
      <c r="L602" s="121"/>
      <c r="M602" s="109"/>
      <c r="N602" s="111"/>
    </row>
    <row r="603" spans="1:14" x14ac:dyDescent="0.3">
      <c r="A603" s="193"/>
      <c r="B603" s="137"/>
      <c r="C603" s="66"/>
      <c r="D603" s="98"/>
      <c r="E603" s="67"/>
      <c r="F603" s="65"/>
      <c r="G603" s="65"/>
      <c r="H603" s="142"/>
      <c r="I603" s="65"/>
      <c r="J603" s="117"/>
      <c r="K603" s="110"/>
      <c r="L603" s="121"/>
      <c r="M603" s="109"/>
      <c r="N603" s="111"/>
    </row>
    <row r="604" spans="1:14" x14ac:dyDescent="0.3">
      <c r="A604" s="193"/>
      <c r="B604" s="137"/>
      <c r="C604" s="66"/>
      <c r="D604" s="98"/>
      <c r="E604" s="67"/>
      <c r="F604" s="65"/>
      <c r="G604" s="65"/>
      <c r="H604" s="142"/>
      <c r="I604" s="65"/>
      <c r="J604" s="117"/>
      <c r="K604" s="110"/>
      <c r="L604" s="121"/>
      <c r="M604" s="109"/>
      <c r="N604" s="111"/>
    </row>
    <row r="605" spans="1:14" x14ac:dyDescent="0.3">
      <c r="A605" s="193"/>
      <c r="B605" s="137"/>
      <c r="C605" s="66"/>
      <c r="D605" s="98"/>
      <c r="E605" s="67"/>
      <c r="F605" s="65"/>
      <c r="G605" s="65"/>
      <c r="H605" s="142"/>
      <c r="I605" s="65"/>
      <c r="J605" s="117"/>
      <c r="K605" s="110"/>
      <c r="L605" s="121"/>
      <c r="M605" s="109"/>
      <c r="N605" s="111"/>
    </row>
    <row r="606" spans="1:14" x14ac:dyDescent="0.3">
      <c r="A606" s="193"/>
      <c r="B606" s="137"/>
      <c r="C606" s="66"/>
      <c r="D606" s="98"/>
      <c r="E606" s="67"/>
      <c r="F606" s="65"/>
      <c r="G606" s="65"/>
      <c r="H606" s="142"/>
      <c r="I606" s="65"/>
      <c r="J606" s="117"/>
      <c r="K606" s="110"/>
      <c r="L606" s="121"/>
      <c r="M606" s="109"/>
      <c r="N606" s="111"/>
    </row>
    <row r="607" spans="1:14" x14ac:dyDescent="0.3">
      <c r="A607" s="193"/>
      <c r="B607" s="137"/>
      <c r="C607" s="66"/>
      <c r="D607" s="98"/>
      <c r="E607" s="67"/>
      <c r="F607" s="65"/>
      <c r="G607" s="65"/>
      <c r="H607" s="142"/>
      <c r="I607" s="65"/>
      <c r="J607" s="117"/>
      <c r="K607" s="110"/>
      <c r="L607" s="121"/>
      <c r="M607" s="109"/>
      <c r="N607" s="111"/>
    </row>
    <row r="608" spans="1:14" x14ac:dyDescent="0.3">
      <c r="A608" s="193"/>
      <c r="B608" s="137"/>
      <c r="C608" s="66"/>
      <c r="D608" s="98"/>
      <c r="E608" s="67"/>
      <c r="F608" s="65"/>
      <c r="G608" s="65"/>
      <c r="H608" s="142"/>
      <c r="I608" s="65"/>
      <c r="J608" s="117"/>
      <c r="K608" s="110"/>
      <c r="L608" s="121"/>
      <c r="M608" s="109"/>
      <c r="N608" s="111"/>
    </row>
    <row r="609" spans="1:14" x14ac:dyDescent="0.3">
      <c r="A609" s="193"/>
      <c r="B609" s="137"/>
      <c r="C609" s="66"/>
      <c r="D609" s="98"/>
      <c r="E609" s="67"/>
      <c r="F609" s="65"/>
      <c r="G609" s="65"/>
      <c r="H609" s="142"/>
      <c r="I609" s="65"/>
      <c r="J609" s="117"/>
      <c r="K609" s="110"/>
      <c r="L609" s="121"/>
      <c r="M609" s="109"/>
      <c r="N609" s="111"/>
    </row>
    <row r="610" spans="1:14" x14ac:dyDescent="0.3">
      <c r="A610" s="193"/>
      <c r="B610" s="137"/>
      <c r="C610" s="66"/>
      <c r="D610" s="98"/>
      <c r="E610" s="67"/>
      <c r="F610" s="65"/>
      <c r="G610" s="65"/>
      <c r="H610" s="142"/>
      <c r="I610" s="65"/>
      <c r="J610" s="117"/>
      <c r="K610" s="110"/>
      <c r="L610" s="121"/>
      <c r="M610" s="109"/>
      <c r="N610" s="111"/>
    </row>
    <row r="611" spans="1:14" x14ac:dyDescent="0.3">
      <c r="A611" s="193"/>
      <c r="B611" s="137"/>
      <c r="C611" s="66"/>
      <c r="D611" s="98"/>
      <c r="E611" s="67"/>
      <c r="F611" s="65"/>
      <c r="G611" s="65"/>
      <c r="H611" s="142"/>
      <c r="I611" s="65"/>
      <c r="J611" s="117"/>
      <c r="K611" s="110"/>
      <c r="L611" s="121"/>
      <c r="M611" s="109"/>
      <c r="N611" s="111"/>
    </row>
    <row r="612" spans="1:14" x14ac:dyDescent="0.3">
      <c r="A612" s="193"/>
      <c r="B612" s="137"/>
      <c r="C612" s="66"/>
      <c r="D612" s="98"/>
      <c r="E612" s="67"/>
      <c r="F612" s="65"/>
      <c r="G612" s="65"/>
      <c r="H612" s="142"/>
      <c r="I612" s="65"/>
      <c r="J612" s="117"/>
      <c r="K612" s="110"/>
      <c r="L612" s="121"/>
      <c r="M612" s="109"/>
      <c r="N612" s="111"/>
    </row>
    <row r="613" spans="1:14" x14ac:dyDescent="0.3">
      <c r="A613" s="193"/>
      <c r="B613" s="137"/>
      <c r="C613" s="66"/>
      <c r="D613" s="98"/>
      <c r="E613" s="67"/>
      <c r="F613" s="65"/>
      <c r="G613" s="65"/>
      <c r="H613" s="142"/>
      <c r="I613" s="65"/>
      <c r="J613" s="117"/>
      <c r="K613" s="110"/>
      <c r="L613" s="121"/>
      <c r="M613" s="109"/>
      <c r="N613" s="111"/>
    </row>
    <row r="614" spans="1:14" x14ac:dyDescent="0.3">
      <c r="A614" s="193"/>
      <c r="B614" s="137"/>
      <c r="C614" s="66"/>
      <c r="D614" s="98"/>
      <c r="E614" s="67"/>
      <c r="F614" s="65"/>
      <c r="G614" s="65"/>
      <c r="H614" s="142"/>
      <c r="I614" s="65"/>
      <c r="J614" s="117"/>
      <c r="K614" s="110"/>
      <c r="L614" s="121"/>
      <c r="M614" s="109"/>
      <c r="N614" s="111"/>
    </row>
    <row r="615" spans="1:14" x14ac:dyDescent="0.3">
      <c r="A615" s="193"/>
      <c r="B615" s="137"/>
      <c r="C615" s="66"/>
      <c r="D615" s="98"/>
      <c r="E615" s="67"/>
      <c r="F615" s="65"/>
      <c r="G615" s="65"/>
      <c r="H615" s="142"/>
      <c r="I615" s="65"/>
      <c r="J615" s="117"/>
      <c r="K615" s="111"/>
      <c r="L615" s="121"/>
      <c r="M615" s="109"/>
      <c r="N615" s="111"/>
    </row>
    <row r="616" spans="1:14" x14ac:dyDescent="0.3">
      <c r="A616" s="193"/>
      <c r="B616" s="137"/>
      <c r="C616" s="66"/>
      <c r="D616" s="98"/>
      <c r="E616" s="67"/>
      <c r="F616" s="65"/>
      <c r="G616" s="65"/>
      <c r="H616" s="142"/>
      <c r="I616" s="65"/>
      <c r="J616" s="117"/>
      <c r="K616" s="110"/>
      <c r="L616" s="121"/>
      <c r="M616" s="109"/>
      <c r="N616" s="111"/>
    </row>
    <row r="617" spans="1:14" x14ac:dyDescent="0.3">
      <c r="A617" s="193"/>
      <c r="B617" s="137"/>
      <c r="C617" s="66"/>
      <c r="D617" s="98"/>
      <c r="E617" s="67"/>
      <c r="F617" s="65"/>
      <c r="G617" s="65"/>
      <c r="H617" s="142"/>
      <c r="I617" s="65"/>
      <c r="J617" s="117"/>
      <c r="K617" s="110"/>
      <c r="L617" s="121"/>
      <c r="M617" s="109"/>
      <c r="N617" s="111"/>
    </row>
    <row r="618" spans="1:14" x14ac:dyDescent="0.3">
      <c r="A618" s="193"/>
      <c r="B618" s="137"/>
      <c r="C618" s="66"/>
      <c r="D618" s="98"/>
      <c r="E618" s="67"/>
      <c r="F618" s="65"/>
      <c r="G618" s="65"/>
      <c r="H618" s="142"/>
      <c r="I618" s="65"/>
      <c r="J618" s="117"/>
      <c r="K618" s="110"/>
      <c r="L618" s="121"/>
      <c r="M618" s="109"/>
      <c r="N618" s="111"/>
    </row>
    <row r="619" spans="1:14" x14ac:dyDescent="0.3">
      <c r="A619" s="193"/>
      <c r="B619" s="137"/>
      <c r="C619" s="66"/>
      <c r="D619" s="98"/>
      <c r="E619" s="67"/>
      <c r="F619" s="65"/>
      <c r="G619" s="65"/>
      <c r="H619" s="142"/>
      <c r="I619" s="65"/>
      <c r="J619" s="117"/>
      <c r="K619" s="111"/>
      <c r="L619" s="121"/>
      <c r="M619" s="109"/>
      <c r="N619" s="111"/>
    </row>
    <row r="620" spans="1:14" x14ac:dyDescent="0.3">
      <c r="A620" s="193"/>
      <c r="B620" s="137"/>
      <c r="C620" s="66"/>
      <c r="D620" s="98"/>
      <c r="E620" s="67"/>
      <c r="F620" s="65"/>
      <c r="G620" s="65"/>
      <c r="H620" s="142"/>
      <c r="I620" s="65"/>
      <c r="J620" s="117"/>
      <c r="K620" s="111"/>
      <c r="L620" s="121"/>
      <c r="M620" s="109"/>
      <c r="N620" s="111"/>
    </row>
    <row r="621" spans="1:14" x14ac:dyDescent="0.3">
      <c r="A621" s="193"/>
      <c r="B621" s="137"/>
      <c r="C621" s="66"/>
      <c r="D621" s="98"/>
      <c r="E621" s="67"/>
      <c r="F621" s="65"/>
      <c r="G621" s="65"/>
      <c r="H621" s="142"/>
      <c r="I621" s="65"/>
      <c r="J621" s="117"/>
      <c r="K621" s="110"/>
      <c r="L621" s="121"/>
      <c r="M621" s="109"/>
      <c r="N621" s="111"/>
    </row>
    <row r="622" spans="1:14" x14ac:dyDescent="0.3">
      <c r="A622" s="193"/>
      <c r="B622" s="137"/>
      <c r="C622" s="66"/>
      <c r="D622" s="98"/>
      <c r="E622" s="67"/>
      <c r="F622" s="65"/>
      <c r="G622" s="65"/>
      <c r="H622" s="142"/>
      <c r="I622" s="65"/>
      <c r="J622" s="117"/>
      <c r="K622" s="110"/>
      <c r="L622" s="121"/>
      <c r="M622" s="109"/>
      <c r="N622" s="111"/>
    </row>
    <row r="623" spans="1:14" x14ac:dyDescent="0.3">
      <c r="A623" s="193"/>
      <c r="B623" s="137"/>
      <c r="C623" s="66"/>
      <c r="D623" s="98"/>
      <c r="E623" s="67"/>
      <c r="F623" s="65"/>
      <c r="G623" s="65"/>
      <c r="H623" s="142"/>
      <c r="I623" s="65"/>
      <c r="J623" s="117"/>
      <c r="K623" s="110"/>
      <c r="L623" s="121"/>
      <c r="M623" s="109"/>
      <c r="N623" s="111"/>
    </row>
    <row r="624" spans="1:14" x14ac:dyDescent="0.3">
      <c r="A624" s="193"/>
      <c r="B624" s="137"/>
      <c r="C624" s="66"/>
      <c r="D624" s="98"/>
      <c r="E624" s="67"/>
      <c r="F624" s="65"/>
      <c r="G624" s="65"/>
      <c r="H624" s="142"/>
      <c r="I624" s="65"/>
      <c r="J624" s="117"/>
      <c r="K624" s="110"/>
      <c r="L624" s="121"/>
      <c r="M624" s="109"/>
      <c r="N624" s="111"/>
    </row>
    <row r="625" spans="1:14" x14ac:dyDescent="0.3">
      <c r="A625" s="193"/>
      <c r="B625" s="137"/>
      <c r="C625" s="66"/>
      <c r="D625" s="98"/>
      <c r="E625" s="67"/>
      <c r="F625" s="65"/>
      <c r="G625" s="65"/>
      <c r="H625" s="142"/>
      <c r="I625" s="65"/>
      <c r="J625" s="117"/>
      <c r="K625" s="110"/>
      <c r="L625" s="121"/>
      <c r="M625" s="109"/>
      <c r="N625" s="111"/>
    </row>
    <row r="626" spans="1:14" x14ac:dyDescent="0.3">
      <c r="A626" s="193"/>
      <c r="B626" s="137"/>
      <c r="C626" s="66"/>
      <c r="D626" s="98"/>
      <c r="E626" s="67"/>
      <c r="F626" s="65"/>
      <c r="G626" s="65"/>
      <c r="H626" s="142"/>
      <c r="I626" s="65"/>
      <c r="J626" s="117"/>
      <c r="K626" s="110"/>
      <c r="L626" s="121"/>
      <c r="M626" s="109"/>
      <c r="N626" s="111"/>
    </row>
    <row r="627" spans="1:14" x14ac:dyDescent="0.3">
      <c r="A627" s="193"/>
      <c r="B627" s="137"/>
      <c r="C627" s="66"/>
      <c r="D627" s="98"/>
      <c r="E627" s="67"/>
      <c r="F627" s="65"/>
      <c r="G627" s="65"/>
      <c r="H627" s="142"/>
      <c r="I627" s="65"/>
      <c r="J627" s="117"/>
      <c r="K627" s="110"/>
      <c r="L627" s="121"/>
      <c r="M627" s="109"/>
      <c r="N627" s="111"/>
    </row>
    <row r="628" spans="1:14" x14ac:dyDescent="0.3">
      <c r="A628" s="193"/>
      <c r="B628" s="137"/>
      <c r="C628" s="66"/>
      <c r="D628" s="98"/>
      <c r="E628" s="67"/>
      <c r="F628" s="65"/>
      <c r="G628" s="65"/>
      <c r="H628" s="142"/>
      <c r="I628" s="65"/>
      <c r="J628" s="117"/>
      <c r="K628" s="110"/>
      <c r="L628" s="121"/>
      <c r="M628" s="109"/>
      <c r="N628" s="111"/>
    </row>
    <row r="629" spans="1:14" x14ac:dyDescent="0.3">
      <c r="A629" s="193"/>
      <c r="B629" s="137"/>
      <c r="C629" s="66"/>
      <c r="D629" s="98"/>
      <c r="E629" s="67"/>
      <c r="F629" s="65"/>
      <c r="G629" s="65"/>
      <c r="H629" s="142"/>
      <c r="I629" s="65"/>
      <c r="J629" s="117"/>
      <c r="K629" s="110"/>
      <c r="L629" s="121"/>
      <c r="M629" s="109"/>
      <c r="N629" s="111"/>
    </row>
    <row r="630" spans="1:14" x14ac:dyDescent="0.3">
      <c r="A630" s="193"/>
      <c r="B630" s="137"/>
      <c r="C630" s="66"/>
      <c r="D630" s="98"/>
      <c r="E630" s="67"/>
      <c r="F630" s="65"/>
      <c r="G630" s="65"/>
      <c r="H630" s="142"/>
      <c r="I630" s="65"/>
      <c r="J630" s="117"/>
      <c r="K630" s="110"/>
      <c r="L630" s="121"/>
      <c r="M630" s="109"/>
      <c r="N630" s="111"/>
    </row>
    <row r="631" spans="1:14" x14ac:dyDescent="0.3">
      <c r="A631" s="193"/>
      <c r="B631" s="137"/>
      <c r="C631" s="66"/>
      <c r="D631" s="98"/>
      <c r="E631" s="67"/>
      <c r="F631" s="65"/>
      <c r="G631" s="65"/>
      <c r="H631" s="142"/>
      <c r="I631" s="65"/>
      <c r="J631" s="117"/>
      <c r="K631" s="110"/>
      <c r="L631" s="121"/>
      <c r="M631" s="109"/>
      <c r="N631" s="111"/>
    </row>
    <row r="632" spans="1:14" x14ac:dyDescent="0.3">
      <c r="A632" s="193"/>
      <c r="B632" s="137"/>
      <c r="C632" s="66"/>
      <c r="D632" s="98"/>
      <c r="E632" s="67"/>
      <c r="F632" s="65"/>
      <c r="G632" s="65"/>
      <c r="H632" s="142"/>
      <c r="I632" s="65"/>
      <c r="J632" s="117"/>
      <c r="K632" s="110"/>
      <c r="L632" s="121"/>
      <c r="M632" s="109"/>
      <c r="N632" s="111"/>
    </row>
    <row r="633" spans="1:14" x14ac:dyDescent="0.3">
      <c r="A633" s="193"/>
      <c r="B633" s="137"/>
      <c r="C633" s="66"/>
      <c r="D633" s="98"/>
      <c r="E633" s="67"/>
      <c r="F633" s="65"/>
      <c r="G633" s="65"/>
      <c r="H633" s="142"/>
      <c r="I633" s="65"/>
      <c r="J633" s="117"/>
      <c r="K633" s="110"/>
      <c r="L633" s="121"/>
      <c r="M633" s="109"/>
      <c r="N633" s="111"/>
    </row>
    <row r="634" spans="1:14" x14ac:dyDescent="0.3">
      <c r="A634" s="193"/>
      <c r="B634" s="137"/>
      <c r="C634" s="66"/>
      <c r="D634" s="98"/>
      <c r="E634" s="67"/>
      <c r="F634" s="65"/>
      <c r="G634" s="65"/>
      <c r="H634" s="142"/>
      <c r="I634" s="65"/>
      <c r="J634" s="117"/>
      <c r="K634" s="110"/>
      <c r="L634" s="121"/>
      <c r="M634" s="109"/>
      <c r="N634" s="111"/>
    </row>
    <row r="635" spans="1:14" x14ac:dyDescent="0.3">
      <c r="A635" s="193"/>
      <c r="B635" s="137"/>
      <c r="C635" s="66"/>
      <c r="D635" s="98"/>
      <c r="E635" s="67"/>
      <c r="F635" s="65"/>
      <c r="G635" s="65"/>
      <c r="H635" s="142"/>
      <c r="I635" s="65"/>
      <c r="J635" s="117"/>
      <c r="K635" s="110"/>
      <c r="L635" s="121"/>
      <c r="M635" s="109"/>
      <c r="N635" s="111"/>
    </row>
    <row r="636" spans="1:14" x14ac:dyDescent="0.3">
      <c r="A636" s="193"/>
      <c r="B636" s="137"/>
      <c r="C636" s="66"/>
      <c r="D636" s="98"/>
      <c r="E636" s="67"/>
      <c r="F636" s="65"/>
      <c r="G636" s="65"/>
      <c r="H636" s="142"/>
      <c r="I636" s="65"/>
      <c r="J636" s="117"/>
      <c r="K636" s="110"/>
      <c r="L636" s="121"/>
      <c r="M636" s="109"/>
      <c r="N636" s="111"/>
    </row>
    <row r="637" spans="1:14" x14ac:dyDescent="0.3">
      <c r="A637" s="193"/>
      <c r="B637" s="137"/>
      <c r="C637" s="66"/>
      <c r="D637" s="98"/>
      <c r="E637" s="67"/>
      <c r="F637" s="65"/>
      <c r="G637" s="65"/>
      <c r="H637" s="142"/>
      <c r="I637" s="65"/>
      <c r="J637" s="117"/>
      <c r="K637" s="110"/>
      <c r="L637" s="121"/>
      <c r="M637" s="109"/>
      <c r="N637" s="111"/>
    </row>
    <row r="638" spans="1:14" x14ac:dyDescent="0.3">
      <c r="A638" s="193"/>
      <c r="B638" s="137"/>
      <c r="C638" s="66"/>
      <c r="D638" s="98"/>
      <c r="E638" s="67"/>
      <c r="F638" s="65"/>
      <c r="G638" s="65"/>
      <c r="H638" s="142"/>
      <c r="I638" s="65"/>
      <c r="J638" s="117"/>
      <c r="K638" s="110"/>
      <c r="L638" s="121"/>
      <c r="M638" s="109"/>
      <c r="N638" s="111"/>
    </row>
    <row r="639" spans="1:14" x14ac:dyDescent="0.3">
      <c r="A639" s="193"/>
      <c r="B639" s="137"/>
      <c r="C639" s="66"/>
      <c r="D639" s="98"/>
      <c r="E639" s="67"/>
      <c r="F639" s="65"/>
      <c r="G639" s="65"/>
      <c r="H639" s="142"/>
      <c r="I639" s="65"/>
      <c r="J639" s="117"/>
      <c r="K639" s="110"/>
      <c r="L639" s="121"/>
      <c r="M639" s="109"/>
      <c r="N639" s="111"/>
    </row>
    <row r="640" spans="1:14" x14ac:dyDescent="0.3">
      <c r="A640" s="193"/>
      <c r="B640" s="137"/>
      <c r="C640" s="66"/>
      <c r="D640" s="98"/>
      <c r="E640" s="67"/>
      <c r="F640" s="65"/>
      <c r="G640" s="65"/>
      <c r="H640" s="142"/>
      <c r="I640" s="65"/>
      <c r="J640" s="117"/>
      <c r="K640" s="110"/>
      <c r="L640" s="121"/>
      <c r="M640" s="109"/>
      <c r="N640" s="111"/>
    </row>
    <row r="641" spans="1:14" x14ac:dyDescent="0.3">
      <c r="A641" s="193"/>
      <c r="B641" s="137"/>
      <c r="C641" s="66"/>
      <c r="D641" s="98"/>
      <c r="E641" s="67"/>
      <c r="F641" s="65"/>
      <c r="G641" s="65"/>
      <c r="H641" s="142"/>
      <c r="I641" s="65"/>
      <c r="J641" s="117"/>
      <c r="K641" s="110"/>
      <c r="L641" s="121"/>
      <c r="M641" s="109"/>
      <c r="N641" s="111"/>
    </row>
    <row r="642" spans="1:14" x14ac:dyDescent="0.3">
      <c r="A642" s="193"/>
      <c r="B642" s="137"/>
      <c r="C642" s="66"/>
      <c r="D642" s="98"/>
      <c r="E642" s="67"/>
      <c r="F642" s="65"/>
      <c r="G642" s="65"/>
      <c r="H642" s="142"/>
      <c r="I642" s="65"/>
      <c r="J642" s="117"/>
      <c r="K642" s="110"/>
      <c r="L642" s="121"/>
      <c r="M642" s="109"/>
      <c r="N642" s="111"/>
    </row>
    <row r="643" spans="1:14" x14ac:dyDescent="0.3">
      <c r="A643" s="193"/>
      <c r="B643" s="137"/>
      <c r="C643" s="66"/>
      <c r="D643" s="98"/>
      <c r="E643" s="67"/>
      <c r="F643" s="65"/>
      <c r="G643" s="65"/>
      <c r="H643" s="142"/>
      <c r="I643" s="65"/>
      <c r="J643" s="117"/>
      <c r="K643" s="110"/>
      <c r="L643" s="121"/>
      <c r="M643" s="109"/>
      <c r="N643" s="111"/>
    </row>
    <row r="644" spans="1:14" x14ac:dyDescent="0.3">
      <c r="A644" s="193"/>
      <c r="B644" s="137"/>
      <c r="C644" s="66"/>
      <c r="D644" s="98"/>
      <c r="E644" s="67"/>
      <c r="F644" s="65"/>
      <c r="G644" s="65"/>
      <c r="H644" s="142"/>
      <c r="I644" s="65"/>
      <c r="J644" s="117"/>
      <c r="K644" s="110"/>
      <c r="L644" s="121"/>
      <c r="M644" s="109"/>
      <c r="N644" s="111"/>
    </row>
    <row r="645" spans="1:14" x14ac:dyDescent="0.3">
      <c r="A645" s="193"/>
      <c r="B645" s="137"/>
      <c r="C645" s="66"/>
      <c r="D645" s="98"/>
      <c r="E645" s="67"/>
      <c r="F645" s="65"/>
      <c r="G645" s="65"/>
      <c r="H645" s="142"/>
      <c r="I645" s="65"/>
      <c r="J645" s="117"/>
      <c r="K645" s="110"/>
      <c r="L645" s="121"/>
      <c r="M645" s="109"/>
      <c r="N645" s="111"/>
    </row>
    <row r="646" spans="1:14" x14ac:dyDescent="0.3">
      <c r="A646" s="193"/>
      <c r="B646" s="137"/>
      <c r="C646" s="66"/>
      <c r="D646" s="98"/>
      <c r="E646" s="67"/>
      <c r="F646" s="65"/>
      <c r="G646" s="65"/>
      <c r="H646" s="142"/>
      <c r="I646" s="65"/>
      <c r="J646" s="117"/>
      <c r="K646" s="110"/>
      <c r="L646" s="121"/>
      <c r="M646" s="109"/>
      <c r="N646" s="111"/>
    </row>
    <row r="647" spans="1:14" x14ac:dyDescent="0.3">
      <c r="A647" s="193"/>
      <c r="B647" s="137"/>
      <c r="C647" s="66"/>
      <c r="D647" s="98"/>
      <c r="E647" s="67"/>
      <c r="F647" s="65"/>
      <c r="G647" s="65"/>
      <c r="H647" s="142"/>
      <c r="I647" s="65"/>
      <c r="J647" s="117"/>
      <c r="K647" s="110"/>
      <c r="L647" s="121"/>
      <c r="M647" s="109"/>
      <c r="N647" s="111"/>
    </row>
    <row r="648" spans="1:14" x14ac:dyDescent="0.3">
      <c r="A648" s="193"/>
      <c r="B648" s="137"/>
      <c r="C648" s="66"/>
      <c r="D648" s="98"/>
      <c r="E648" s="67"/>
      <c r="F648" s="65"/>
      <c r="G648" s="65"/>
      <c r="H648" s="142"/>
      <c r="I648" s="65"/>
      <c r="J648" s="117"/>
      <c r="K648" s="111"/>
      <c r="L648" s="121"/>
      <c r="M648" s="109"/>
      <c r="N648" s="111"/>
    </row>
    <row r="649" spans="1:14" x14ac:dyDescent="0.3">
      <c r="A649" s="193"/>
      <c r="B649" s="137"/>
      <c r="C649" s="66"/>
      <c r="D649" s="98"/>
      <c r="E649" s="67"/>
      <c r="F649" s="65"/>
      <c r="G649" s="65"/>
      <c r="H649" s="142"/>
      <c r="I649" s="65"/>
      <c r="J649" s="117"/>
      <c r="K649" s="111"/>
      <c r="L649" s="121"/>
      <c r="M649" s="109"/>
      <c r="N649" s="111"/>
    </row>
    <row r="650" spans="1:14" x14ac:dyDescent="0.3">
      <c r="A650" s="193"/>
      <c r="B650" s="137"/>
      <c r="C650" s="66"/>
      <c r="D650" s="98"/>
      <c r="E650" s="67"/>
      <c r="F650" s="65"/>
      <c r="G650" s="65"/>
      <c r="H650" s="142"/>
      <c r="I650" s="65"/>
      <c r="J650" s="117"/>
      <c r="K650" s="111"/>
      <c r="L650" s="121"/>
      <c r="M650" s="109"/>
      <c r="N650" s="111"/>
    </row>
    <row r="651" spans="1:14" x14ac:dyDescent="0.3">
      <c r="A651" s="193"/>
      <c r="B651" s="137"/>
      <c r="C651" s="66"/>
      <c r="D651" s="98"/>
      <c r="E651" s="67"/>
      <c r="F651" s="65"/>
      <c r="G651" s="65"/>
      <c r="H651" s="142"/>
      <c r="I651" s="65"/>
      <c r="J651" s="117"/>
      <c r="K651" s="111"/>
      <c r="L651" s="121"/>
      <c r="M651" s="109"/>
      <c r="N651" s="111"/>
    </row>
    <row r="652" spans="1:14" x14ac:dyDescent="0.3">
      <c r="A652" s="193"/>
      <c r="B652" s="137"/>
      <c r="C652" s="66"/>
      <c r="D652" s="98"/>
      <c r="E652" s="67"/>
      <c r="F652" s="65"/>
      <c r="G652" s="65"/>
      <c r="H652" s="142"/>
      <c r="I652" s="65"/>
      <c r="J652" s="117"/>
      <c r="K652" s="110"/>
      <c r="L652" s="121"/>
      <c r="M652" s="109"/>
      <c r="N652" s="111"/>
    </row>
    <row r="653" spans="1:14" x14ac:dyDescent="0.3">
      <c r="A653" s="193"/>
      <c r="B653" s="137"/>
      <c r="C653" s="66"/>
      <c r="D653" s="98"/>
      <c r="E653" s="67"/>
      <c r="F653" s="65"/>
      <c r="G653" s="65"/>
      <c r="H653" s="142"/>
      <c r="I653" s="65"/>
      <c r="J653" s="117"/>
      <c r="K653" s="110"/>
      <c r="L653" s="121"/>
      <c r="M653" s="109"/>
      <c r="N653" s="111"/>
    </row>
    <row r="654" spans="1:14" x14ac:dyDescent="0.3">
      <c r="A654" s="193"/>
      <c r="B654" s="137"/>
      <c r="C654" s="66"/>
      <c r="D654" s="98"/>
      <c r="E654" s="67"/>
      <c r="F654" s="65"/>
      <c r="G654" s="65"/>
      <c r="H654" s="142"/>
      <c r="I654" s="65"/>
      <c r="J654" s="117"/>
      <c r="K654" s="110"/>
      <c r="L654" s="121"/>
      <c r="M654" s="109"/>
      <c r="N654" s="111"/>
    </row>
    <row r="655" spans="1:14" x14ac:dyDescent="0.3">
      <c r="A655" s="193"/>
      <c r="B655" s="137"/>
      <c r="C655" s="66"/>
      <c r="D655" s="98"/>
      <c r="E655" s="67"/>
      <c r="F655" s="65"/>
      <c r="G655" s="65"/>
      <c r="H655" s="142"/>
      <c r="I655" s="65"/>
      <c r="J655" s="117"/>
      <c r="K655" s="110"/>
      <c r="L655" s="121"/>
      <c r="M655" s="109"/>
      <c r="N655" s="111"/>
    </row>
    <row r="656" spans="1:14" x14ac:dyDescent="0.3">
      <c r="A656" s="193"/>
      <c r="B656" s="137"/>
      <c r="C656" s="66"/>
      <c r="D656" s="98"/>
      <c r="E656" s="67"/>
      <c r="F656" s="65"/>
      <c r="G656" s="65"/>
      <c r="H656" s="142"/>
      <c r="I656" s="65"/>
      <c r="J656" s="117"/>
      <c r="K656" s="110"/>
      <c r="L656" s="121"/>
      <c r="M656" s="109"/>
      <c r="N656" s="111"/>
    </row>
    <row r="657" spans="1:14" x14ac:dyDescent="0.3">
      <c r="A657" s="193"/>
      <c r="B657" s="137"/>
      <c r="C657" s="66"/>
      <c r="D657" s="98"/>
      <c r="E657" s="67"/>
      <c r="F657" s="65"/>
      <c r="G657" s="65"/>
      <c r="H657" s="142"/>
      <c r="I657" s="65"/>
      <c r="J657" s="117"/>
      <c r="K657" s="110"/>
      <c r="L657" s="121"/>
      <c r="M657" s="109"/>
      <c r="N657" s="111"/>
    </row>
    <row r="658" spans="1:14" x14ac:dyDescent="0.3">
      <c r="A658" s="193"/>
      <c r="B658" s="137"/>
      <c r="C658" s="66"/>
      <c r="D658" s="98"/>
      <c r="E658" s="67"/>
      <c r="F658" s="65"/>
      <c r="G658" s="65"/>
      <c r="H658" s="142"/>
      <c r="I658" s="65"/>
      <c r="J658" s="117"/>
      <c r="K658" s="110"/>
      <c r="L658" s="121"/>
      <c r="M658" s="109"/>
      <c r="N658" s="111"/>
    </row>
    <row r="659" spans="1:14" x14ac:dyDescent="0.3">
      <c r="A659" s="193"/>
      <c r="B659" s="137"/>
      <c r="C659" s="66"/>
      <c r="D659" s="98"/>
      <c r="E659" s="67"/>
      <c r="F659" s="65"/>
      <c r="G659" s="65"/>
      <c r="H659" s="142"/>
      <c r="I659" s="65"/>
      <c r="J659" s="117"/>
      <c r="K659" s="110"/>
      <c r="L659" s="121"/>
      <c r="M659" s="109"/>
      <c r="N659" s="111"/>
    </row>
    <row r="660" spans="1:14" x14ac:dyDescent="0.3">
      <c r="A660" s="193"/>
      <c r="B660" s="137"/>
      <c r="C660" s="66"/>
      <c r="D660" s="98"/>
      <c r="E660" s="67"/>
      <c r="F660" s="65"/>
      <c r="G660" s="65"/>
      <c r="H660" s="142"/>
      <c r="I660" s="65"/>
      <c r="J660" s="117"/>
      <c r="K660" s="111"/>
      <c r="L660" s="121"/>
      <c r="M660" s="109"/>
      <c r="N660" s="111"/>
    </row>
    <row r="661" spans="1:14" x14ac:dyDescent="0.3">
      <c r="A661" s="193"/>
      <c r="B661" s="137"/>
      <c r="C661" s="66"/>
      <c r="D661" s="98"/>
      <c r="E661" s="67"/>
      <c r="F661" s="65"/>
      <c r="G661" s="65"/>
      <c r="H661" s="142"/>
      <c r="I661" s="65"/>
      <c r="J661" s="117"/>
      <c r="K661" s="110"/>
      <c r="L661" s="121"/>
      <c r="M661" s="109"/>
      <c r="N661" s="111"/>
    </row>
    <row r="662" spans="1:14" x14ac:dyDescent="0.3">
      <c r="A662" s="193"/>
      <c r="B662" s="137"/>
      <c r="C662" s="66"/>
      <c r="D662" s="98"/>
      <c r="E662" s="67"/>
      <c r="F662" s="65"/>
      <c r="G662" s="65"/>
      <c r="H662" s="142"/>
      <c r="I662" s="65"/>
      <c r="J662" s="117"/>
      <c r="K662" s="111"/>
      <c r="L662" s="121"/>
      <c r="M662" s="109"/>
      <c r="N662" s="111"/>
    </row>
    <row r="663" spans="1:14" x14ac:dyDescent="0.3">
      <c r="A663" s="193"/>
      <c r="B663" s="137"/>
      <c r="C663" s="66"/>
      <c r="D663" s="98"/>
      <c r="E663" s="67"/>
      <c r="F663" s="65"/>
      <c r="G663" s="65"/>
      <c r="H663" s="142"/>
      <c r="I663" s="65"/>
      <c r="J663" s="117"/>
      <c r="K663" s="110"/>
      <c r="L663" s="121"/>
      <c r="M663" s="109"/>
      <c r="N663" s="111"/>
    </row>
    <row r="664" spans="1:14" x14ac:dyDescent="0.3">
      <c r="A664" s="193"/>
      <c r="B664" s="137"/>
      <c r="C664" s="66"/>
      <c r="D664" s="98"/>
      <c r="E664" s="67"/>
      <c r="F664" s="65"/>
      <c r="G664" s="65"/>
      <c r="H664" s="142"/>
      <c r="I664" s="65"/>
      <c r="J664" s="117"/>
      <c r="K664" s="110"/>
      <c r="L664" s="121"/>
      <c r="M664" s="109"/>
      <c r="N664" s="111"/>
    </row>
    <row r="665" spans="1:14" x14ac:dyDescent="0.3">
      <c r="A665" s="193"/>
      <c r="B665" s="137"/>
      <c r="C665" s="66"/>
      <c r="D665" s="98"/>
      <c r="E665" s="67"/>
      <c r="F665" s="65"/>
      <c r="G665" s="65"/>
      <c r="H665" s="142"/>
      <c r="I665" s="65"/>
      <c r="J665" s="117"/>
      <c r="K665" s="111"/>
      <c r="L665" s="121"/>
      <c r="M665" s="109"/>
      <c r="N665" s="111"/>
    </row>
    <row r="666" spans="1:14" x14ac:dyDescent="0.3">
      <c r="A666" s="193"/>
      <c r="B666" s="137"/>
      <c r="C666" s="66"/>
      <c r="D666" s="98"/>
      <c r="E666" s="67"/>
      <c r="F666" s="65"/>
      <c r="G666" s="65"/>
      <c r="H666" s="142"/>
      <c r="I666" s="65"/>
      <c r="J666" s="117"/>
      <c r="K666" s="110"/>
      <c r="L666" s="121"/>
      <c r="M666" s="109"/>
      <c r="N666" s="111"/>
    </row>
    <row r="667" spans="1:14" x14ac:dyDescent="0.3">
      <c r="A667" s="193"/>
      <c r="B667" s="137"/>
      <c r="C667" s="66"/>
      <c r="D667" s="98"/>
      <c r="E667" s="67"/>
      <c r="F667" s="65"/>
      <c r="G667" s="65"/>
      <c r="H667" s="142"/>
      <c r="I667" s="65"/>
      <c r="J667" s="117"/>
      <c r="K667" s="110"/>
      <c r="L667" s="121"/>
      <c r="M667" s="109"/>
      <c r="N667" s="111"/>
    </row>
    <row r="668" spans="1:14" x14ac:dyDescent="0.3">
      <c r="A668" s="193"/>
      <c r="B668" s="137"/>
      <c r="C668" s="66"/>
      <c r="D668" s="98"/>
      <c r="E668" s="67"/>
      <c r="F668" s="65"/>
      <c r="G668" s="65"/>
      <c r="H668" s="142"/>
      <c r="I668" s="65"/>
      <c r="J668" s="117"/>
      <c r="K668" s="110"/>
      <c r="L668" s="121"/>
      <c r="M668" s="109"/>
      <c r="N668" s="111"/>
    </row>
    <row r="669" spans="1:14" x14ac:dyDescent="0.3">
      <c r="A669" s="193"/>
      <c r="B669" s="137"/>
      <c r="C669" s="66"/>
      <c r="D669" s="98"/>
      <c r="E669" s="67"/>
      <c r="F669" s="65"/>
      <c r="G669" s="65"/>
      <c r="H669" s="142"/>
      <c r="I669" s="65"/>
      <c r="J669" s="117"/>
      <c r="K669" s="111"/>
      <c r="L669" s="121"/>
      <c r="M669" s="109"/>
      <c r="N669" s="111"/>
    </row>
    <row r="670" spans="1:14" x14ac:dyDescent="0.3">
      <c r="A670" s="193"/>
      <c r="B670" s="137"/>
      <c r="C670" s="66"/>
      <c r="D670" s="98"/>
      <c r="E670" s="67"/>
      <c r="F670" s="65"/>
      <c r="G670" s="65"/>
      <c r="H670" s="142"/>
      <c r="I670" s="65"/>
      <c r="J670" s="117"/>
      <c r="K670" s="110"/>
      <c r="L670" s="121"/>
      <c r="M670" s="109"/>
      <c r="N670" s="111"/>
    </row>
    <row r="671" spans="1:14" x14ac:dyDescent="0.3">
      <c r="A671" s="193"/>
      <c r="B671" s="137"/>
      <c r="C671" s="66"/>
      <c r="D671" s="98"/>
      <c r="E671" s="67"/>
      <c r="F671" s="65"/>
      <c r="G671" s="65"/>
      <c r="H671" s="142"/>
      <c r="I671" s="65"/>
      <c r="J671" s="117"/>
      <c r="K671" s="111"/>
      <c r="L671" s="121"/>
      <c r="M671" s="109"/>
      <c r="N671" s="111"/>
    </row>
    <row r="672" spans="1:14" x14ac:dyDescent="0.3">
      <c r="A672" s="193"/>
      <c r="B672" s="137"/>
      <c r="C672" s="66"/>
      <c r="D672" s="98"/>
      <c r="E672" s="67"/>
      <c r="F672" s="65"/>
      <c r="G672" s="65"/>
      <c r="H672" s="142"/>
      <c r="I672" s="65"/>
      <c r="J672" s="117"/>
      <c r="K672" s="110"/>
      <c r="L672" s="121"/>
      <c r="M672" s="109"/>
      <c r="N672" s="111"/>
    </row>
    <row r="673" spans="1:14" x14ac:dyDescent="0.3">
      <c r="A673" s="193"/>
      <c r="B673" s="137"/>
      <c r="C673" s="66"/>
      <c r="D673" s="98"/>
      <c r="E673" s="67"/>
      <c r="F673" s="65"/>
      <c r="G673" s="65"/>
      <c r="H673" s="142"/>
      <c r="I673" s="65"/>
      <c r="J673" s="117"/>
      <c r="K673" s="110"/>
      <c r="L673" s="121"/>
      <c r="M673" s="109"/>
      <c r="N673" s="111"/>
    </row>
    <row r="674" spans="1:14" x14ac:dyDescent="0.3">
      <c r="A674" s="193"/>
      <c r="B674" s="137"/>
      <c r="C674" s="66"/>
      <c r="D674" s="98"/>
      <c r="E674" s="67"/>
      <c r="F674" s="65"/>
      <c r="G674" s="65"/>
      <c r="H674" s="142"/>
      <c r="I674" s="65"/>
      <c r="J674" s="117"/>
      <c r="K674" s="111"/>
      <c r="L674" s="121"/>
      <c r="M674" s="109"/>
      <c r="N674" s="111"/>
    </row>
    <row r="675" spans="1:14" x14ac:dyDescent="0.3">
      <c r="A675" s="193"/>
      <c r="B675" s="137"/>
      <c r="C675" s="66"/>
      <c r="D675" s="98"/>
      <c r="E675" s="67"/>
      <c r="F675" s="65"/>
      <c r="G675" s="65"/>
      <c r="H675" s="142"/>
      <c r="I675" s="65"/>
      <c r="J675" s="117"/>
      <c r="K675" s="111"/>
      <c r="L675" s="121"/>
      <c r="M675" s="109"/>
      <c r="N675" s="111"/>
    </row>
    <row r="676" spans="1:14" x14ac:dyDescent="0.3">
      <c r="A676" s="193"/>
      <c r="B676" s="137"/>
      <c r="C676" s="66"/>
      <c r="D676" s="98"/>
      <c r="E676" s="67"/>
      <c r="F676" s="65"/>
      <c r="G676" s="65"/>
      <c r="H676" s="142"/>
      <c r="I676" s="65"/>
      <c r="J676" s="117"/>
      <c r="K676" s="110"/>
      <c r="L676" s="121"/>
      <c r="M676" s="109"/>
      <c r="N676" s="111"/>
    </row>
    <row r="677" spans="1:14" x14ac:dyDescent="0.3">
      <c r="A677" s="193"/>
      <c r="B677" s="137"/>
      <c r="C677" s="66"/>
      <c r="D677" s="98"/>
      <c r="E677" s="67"/>
      <c r="F677" s="65"/>
      <c r="G677" s="65"/>
      <c r="H677" s="142"/>
      <c r="I677" s="65"/>
      <c r="J677" s="117"/>
      <c r="K677" s="110"/>
      <c r="L677" s="121"/>
      <c r="M677" s="109"/>
      <c r="N677" s="111"/>
    </row>
    <row r="678" spans="1:14" x14ac:dyDescent="0.3">
      <c r="A678" s="193"/>
      <c r="B678" s="137"/>
      <c r="C678" s="66"/>
      <c r="D678" s="98"/>
      <c r="E678" s="67"/>
      <c r="F678" s="65"/>
      <c r="G678" s="65"/>
      <c r="H678" s="142"/>
      <c r="I678" s="65"/>
      <c r="J678" s="117"/>
      <c r="K678" s="110"/>
      <c r="L678" s="121"/>
      <c r="M678" s="109"/>
      <c r="N678" s="111"/>
    </row>
    <row r="679" spans="1:14" x14ac:dyDescent="0.3">
      <c r="A679" s="193"/>
      <c r="B679" s="137"/>
      <c r="C679" s="66"/>
      <c r="D679" s="98"/>
      <c r="E679" s="67"/>
      <c r="F679" s="65"/>
      <c r="G679" s="65"/>
      <c r="H679" s="142"/>
      <c r="I679" s="65"/>
      <c r="J679" s="117"/>
      <c r="K679" s="110"/>
      <c r="L679" s="121"/>
      <c r="M679" s="109"/>
      <c r="N679" s="111"/>
    </row>
    <row r="680" spans="1:14" x14ac:dyDescent="0.3">
      <c r="A680" s="193"/>
      <c r="B680" s="137"/>
      <c r="C680" s="66"/>
      <c r="D680" s="98"/>
      <c r="E680" s="67"/>
      <c r="F680" s="65"/>
      <c r="G680" s="65"/>
      <c r="H680" s="142"/>
      <c r="I680" s="65"/>
      <c r="J680" s="117"/>
      <c r="K680" s="110"/>
      <c r="L680" s="121"/>
      <c r="M680" s="109"/>
      <c r="N680" s="111"/>
    </row>
    <row r="681" spans="1:14" x14ac:dyDescent="0.3">
      <c r="A681" s="193"/>
      <c r="B681" s="137"/>
      <c r="C681" s="66"/>
      <c r="D681" s="98"/>
      <c r="E681" s="67"/>
      <c r="F681" s="65"/>
      <c r="G681" s="65"/>
      <c r="H681" s="142"/>
      <c r="I681" s="65"/>
      <c r="J681" s="117"/>
      <c r="K681" s="110"/>
      <c r="L681" s="121"/>
      <c r="M681" s="109"/>
      <c r="N681" s="111"/>
    </row>
    <row r="682" spans="1:14" x14ac:dyDescent="0.3">
      <c r="A682" s="193"/>
      <c r="B682" s="137"/>
      <c r="C682" s="66"/>
      <c r="D682" s="98"/>
      <c r="E682" s="67"/>
      <c r="F682" s="65"/>
      <c r="G682" s="65"/>
      <c r="H682" s="142"/>
      <c r="I682" s="65"/>
      <c r="J682" s="117"/>
      <c r="K682" s="110"/>
      <c r="L682" s="121"/>
      <c r="M682" s="109"/>
      <c r="N682" s="111"/>
    </row>
    <row r="683" spans="1:14" x14ac:dyDescent="0.3">
      <c r="A683" s="193"/>
      <c r="B683" s="137"/>
      <c r="C683" s="66"/>
      <c r="D683" s="98"/>
      <c r="E683" s="67"/>
      <c r="F683" s="65"/>
      <c r="G683" s="65"/>
      <c r="H683" s="142"/>
      <c r="I683" s="65"/>
      <c r="J683" s="117"/>
      <c r="K683" s="111"/>
      <c r="L683" s="121"/>
      <c r="M683" s="109"/>
      <c r="N683" s="111"/>
    </row>
    <row r="684" spans="1:14" x14ac:dyDescent="0.3">
      <c r="A684" s="193"/>
      <c r="B684" s="137"/>
      <c r="C684" s="66"/>
      <c r="D684" s="98"/>
      <c r="E684" s="67"/>
      <c r="F684" s="65"/>
      <c r="G684" s="65"/>
      <c r="H684" s="142"/>
      <c r="I684" s="65"/>
      <c r="J684" s="117"/>
      <c r="K684" s="111"/>
      <c r="L684" s="121"/>
      <c r="M684" s="109"/>
      <c r="N684" s="111"/>
    </row>
    <row r="685" spans="1:14" x14ac:dyDescent="0.3">
      <c r="A685" s="193"/>
      <c r="B685" s="137"/>
      <c r="C685" s="66"/>
      <c r="D685" s="98"/>
      <c r="E685" s="67"/>
      <c r="F685" s="65"/>
      <c r="G685" s="65"/>
      <c r="H685" s="142"/>
      <c r="I685" s="65"/>
      <c r="J685" s="117"/>
      <c r="K685" s="110"/>
      <c r="L685" s="121"/>
      <c r="M685" s="109"/>
      <c r="N685" s="111"/>
    </row>
    <row r="686" spans="1:14" x14ac:dyDescent="0.3">
      <c r="A686" s="193"/>
      <c r="B686" s="137"/>
      <c r="C686" s="66"/>
      <c r="D686" s="98"/>
      <c r="E686" s="67"/>
      <c r="F686" s="65"/>
      <c r="G686" s="65"/>
      <c r="H686" s="142"/>
      <c r="I686" s="65"/>
      <c r="J686" s="117"/>
      <c r="K686" s="110"/>
      <c r="L686" s="121"/>
      <c r="M686" s="109"/>
      <c r="N686" s="111"/>
    </row>
    <row r="687" spans="1:14" x14ac:dyDescent="0.3">
      <c r="A687" s="193"/>
      <c r="B687" s="137"/>
      <c r="C687" s="66"/>
      <c r="D687" s="98"/>
      <c r="E687" s="67"/>
      <c r="F687" s="65"/>
      <c r="G687" s="65"/>
      <c r="H687" s="142"/>
      <c r="I687" s="65"/>
      <c r="J687" s="117"/>
      <c r="K687" s="110"/>
      <c r="L687" s="121"/>
      <c r="M687" s="109"/>
      <c r="N687" s="111"/>
    </row>
    <row r="688" spans="1:14" x14ac:dyDescent="0.3">
      <c r="A688" s="193"/>
      <c r="B688" s="137"/>
      <c r="C688" s="66"/>
      <c r="D688" s="98"/>
      <c r="E688" s="67"/>
      <c r="F688" s="65"/>
      <c r="G688" s="65"/>
      <c r="H688" s="142"/>
      <c r="I688" s="65"/>
      <c r="J688" s="117"/>
      <c r="K688" s="111"/>
      <c r="L688" s="121"/>
      <c r="M688" s="109"/>
      <c r="N688" s="111"/>
    </row>
    <row r="689" spans="1:14" x14ac:dyDescent="0.3">
      <c r="A689" s="193"/>
      <c r="B689" s="137"/>
      <c r="C689" s="66"/>
      <c r="D689" s="98"/>
      <c r="E689" s="67"/>
      <c r="F689" s="65"/>
      <c r="G689" s="65"/>
      <c r="H689" s="142"/>
      <c r="I689" s="65"/>
      <c r="J689" s="117"/>
      <c r="K689" s="110"/>
      <c r="L689" s="121"/>
      <c r="M689" s="109"/>
      <c r="N689" s="111"/>
    </row>
    <row r="690" spans="1:14" x14ac:dyDescent="0.3">
      <c r="A690" s="193"/>
      <c r="B690" s="137"/>
      <c r="C690" s="66"/>
      <c r="D690" s="98"/>
      <c r="E690" s="67"/>
      <c r="F690" s="65"/>
      <c r="G690" s="65"/>
      <c r="H690" s="142"/>
      <c r="I690" s="65"/>
      <c r="J690" s="117"/>
      <c r="K690" s="111"/>
      <c r="L690" s="121"/>
      <c r="M690" s="109"/>
      <c r="N690" s="111"/>
    </row>
    <row r="691" spans="1:14" x14ac:dyDescent="0.3">
      <c r="A691" s="193"/>
      <c r="B691" s="137"/>
      <c r="C691" s="66"/>
      <c r="D691" s="98"/>
      <c r="E691" s="67"/>
      <c r="F691" s="65"/>
      <c r="G691" s="65"/>
      <c r="H691" s="142"/>
      <c r="I691" s="65"/>
      <c r="J691" s="117"/>
      <c r="K691" s="111"/>
      <c r="L691" s="121"/>
      <c r="M691" s="109"/>
      <c r="N691" s="111"/>
    </row>
    <row r="692" spans="1:14" x14ac:dyDescent="0.3">
      <c r="A692" s="193"/>
      <c r="B692" s="137"/>
      <c r="C692" s="66"/>
      <c r="D692" s="98"/>
      <c r="E692" s="67"/>
      <c r="F692" s="65"/>
      <c r="G692" s="65"/>
      <c r="H692" s="142"/>
      <c r="I692" s="65"/>
      <c r="J692" s="117"/>
      <c r="K692" s="111"/>
      <c r="L692" s="121"/>
      <c r="M692" s="109"/>
      <c r="N692" s="111"/>
    </row>
    <row r="693" spans="1:14" x14ac:dyDescent="0.3">
      <c r="A693" s="193"/>
      <c r="B693" s="137"/>
      <c r="C693" s="66"/>
      <c r="D693" s="98"/>
      <c r="E693" s="67"/>
      <c r="F693" s="65"/>
      <c r="G693" s="65"/>
      <c r="H693" s="142"/>
      <c r="I693" s="65"/>
      <c r="J693" s="117"/>
      <c r="K693" s="111"/>
      <c r="L693" s="121"/>
      <c r="M693" s="109"/>
      <c r="N693" s="111"/>
    </row>
    <row r="694" spans="1:14" x14ac:dyDescent="0.3">
      <c r="A694" s="193"/>
      <c r="B694" s="137"/>
      <c r="C694" s="66"/>
      <c r="D694" s="98"/>
      <c r="E694" s="67"/>
      <c r="F694" s="65"/>
      <c r="G694" s="65"/>
      <c r="H694" s="142"/>
      <c r="I694" s="65"/>
      <c r="J694" s="117"/>
      <c r="K694" s="111"/>
      <c r="L694" s="121"/>
      <c r="M694" s="109"/>
      <c r="N694" s="111"/>
    </row>
    <row r="695" spans="1:14" x14ac:dyDescent="0.3">
      <c r="A695" s="193"/>
      <c r="B695" s="137"/>
      <c r="C695" s="66"/>
      <c r="D695" s="98"/>
      <c r="E695" s="67"/>
      <c r="F695" s="65"/>
      <c r="G695" s="65"/>
      <c r="H695" s="142"/>
      <c r="I695" s="65"/>
      <c r="J695" s="117"/>
      <c r="K695" s="110"/>
      <c r="L695" s="121"/>
      <c r="M695" s="109"/>
      <c r="N695" s="111"/>
    </row>
    <row r="696" spans="1:14" x14ac:dyDescent="0.3">
      <c r="A696" s="193"/>
      <c r="B696" s="137"/>
      <c r="C696" s="66"/>
      <c r="D696" s="98"/>
      <c r="E696" s="67"/>
      <c r="F696" s="65"/>
      <c r="G696" s="65"/>
      <c r="H696" s="142"/>
      <c r="I696" s="65"/>
      <c r="J696" s="117"/>
      <c r="K696" s="110"/>
      <c r="L696" s="121"/>
      <c r="M696" s="109"/>
      <c r="N696" s="111"/>
    </row>
    <row r="697" spans="1:14" x14ac:dyDescent="0.3">
      <c r="A697" s="193"/>
      <c r="B697" s="137"/>
      <c r="C697" s="66"/>
      <c r="D697" s="98"/>
      <c r="E697" s="67"/>
      <c r="F697" s="65"/>
      <c r="G697" s="65"/>
      <c r="H697" s="142"/>
      <c r="I697" s="65"/>
      <c r="J697" s="117"/>
      <c r="K697" s="110"/>
      <c r="L697" s="121"/>
      <c r="M697" s="109"/>
      <c r="N697" s="111"/>
    </row>
    <row r="698" spans="1:14" x14ac:dyDescent="0.3">
      <c r="A698" s="193"/>
      <c r="B698" s="137"/>
      <c r="C698" s="66"/>
      <c r="D698" s="98"/>
      <c r="E698" s="67"/>
      <c r="F698" s="65"/>
      <c r="G698" s="65"/>
      <c r="H698" s="142"/>
      <c r="I698" s="65"/>
      <c r="J698" s="117"/>
      <c r="K698" s="110"/>
      <c r="L698" s="121"/>
      <c r="M698" s="109"/>
      <c r="N698" s="111"/>
    </row>
    <row r="699" spans="1:14" x14ac:dyDescent="0.3">
      <c r="A699" s="193"/>
      <c r="B699" s="137"/>
      <c r="C699" s="66"/>
      <c r="D699" s="98"/>
      <c r="E699" s="67"/>
      <c r="F699" s="65"/>
      <c r="G699" s="65"/>
      <c r="H699" s="142"/>
      <c r="I699" s="65"/>
      <c r="J699" s="117"/>
      <c r="K699" s="111"/>
      <c r="L699" s="121"/>
      <c r="M699" s="109"/>
      <c r="N699" s="111"/>
    </row>
    <row r="700" spans="1:14" x14ac:dyDescent="0.3">
      <c r="A700" s="193"/>
      <c r="B700" s="137"/>
      <c r="C700" s="66"/>
      <c r="D700" s="98"/>
      <c r="E700" s="67"/>
      <c r="F700" s="65"/>
      <c r="G700" s="65"/>
      <c r="H700" s="142"/>
      <c r="I700" s="65"/>
      <c r="J700" s="117"/>
      <c r="K700" s="111"/>
      <c r="L700" s="121"/>
      <c r="M700" s="109"/>
      <c r="N700" s="111"/>
    </row>
    <row r="701" spans="1:14" x14ac:dyDescent="0.3">
      <c r="A701" s="193"/>
      <c r="B701" s="137"/>
      <c r="C701" s="66"/>
      <c r="D701" s="98"/>
      <c r="E701" s="67"/>
      <c r="F701" s="65"/>
      <c r="G701" s="65"/>
      <c r="H701" s="142"/>
      <c r="I701" s="65"/>
      <c r="J701" s="117"/>
      <c r="K701" s="111"/>
      <c r="L701" s="121"/>
      <c r="M701" s="109"/>
      <c r="N701" s="111"/>
    </row>
    <row r="702" spans="1:14" x14ac:dyDescent="0.3">
      <c r="A702" s="193"/>
      <c r="B702" s="137"/>
      <c r="C702" s="66"/>
      <c r="D702" s="98"/>
      <c r="E702" s="67"/>
      <c r="F702" s="65"/>
      <c r="G702" s="65"/>
      <c r="H702" s="142"/>
      <c r="I702" s="65"/>
      <c r="J702" s="117"/>
      <c r="K702" s="110"/>
      <c r="L702" s="121"/>
      <c r="M702" s="109"/>
      <c r="N702" s="111"/>
    </row>
    <row r="703" spans="1:14" x14ac:dyDescent="0.3">
      <c r="A703" s="193"/>
      <c r="B703" s="137"/>
      <c r="C703" s="66"/>
      <c r="D703" s="98"/>
      <c r="E703" s="67"/>
      <c r="F703" s="65"/>
      <c r="G703" s="65"/>
      <c r="H703" s="142"/>
      <c r="I703" s="65"/>
      <c r="J703" s="117"/>
      <c r="K703" s="111"/>
      <c r="L703" s="121"/>
      <c r="M703" s="109"/>
      <c r="N703" s="111"/>
    </row>
    <row r="704" spans="1:14" x14ac:dyDescent="0.3">
      <c r="A704" s="193"/>
      <c r="B704" s="137"/>
      <c r="C704" s="66"/>
      <c r="D704" s="98"/>
      <c r="E704" s="67"/>
      <c r="F704" s="65"/>
      <c r="G704" s="65"/>
      <c r="H704" s="142"/>
      <c r="I704" s="65"/>
      <c r="J704" s="117"/>
      <c r="K704" s="111"/>
      <c r="L704" s="121"/>
      <c r="M704" s="109"/>
      <c r="N704" s="111"/>
    </row>
    <row r="705" spans="1:14" x14ac:dyDescent="0.3">
      <c r="A705" s="193"/>
      <c r="B705" s="137"/>
      <c r="C705" s="66"/>
      <c r="D705" s="98"/>
      <c r="E705" s="67"/>
      <c r="F705" s="65"/>
      <c r="G705" s="65"/>
      <c r="H705" s="142"/>
      <c r="I705" s="65"/>
      <c r="J705" s="117"/>
      <c r="K705" s="111"/>
      <c r="L705" s="121"/>
      <c r="M705" s="109"/>
      <c r="N705" s="111"/>
    </row>
    <row r="706" spans="1:14" x14ac:dyDescent="0.3">
      <c r="A706" s="193"/>
      <c r="B706" s="137"/>
      <c r="C706" s="66"/>
      <c r="D706" s="98"/>
      <c r="E706" s="67"/>
      <c r="F706" s="65"/>
      <c r="G706" s="65"/>
      <c r="H706" s="142"/>
      <c r="I706" s="65"/>
      <c r="J706" s="117"/>
      <c r="K706" s="110"/>
      <c r="L706" s="121"/>
      <c r="M706" s="109"/>
      <c r="N706" s="111"/>
    </row>
    <row r="707" spans="1:14" x14ac:dyDescent="0.3">
      <c r="A707" s="193"/>
      <c r="B707" s="137"/>
      <c r="C707" s="66"/>
      <c r="D707" s="98"/>
      <c r="E707" s="67"/>
      <c r="F707" s="65"/>
      <c r="G707" s="65"/>
      <c r="H707" s="142"/>
      <c r="I707" s="65"/>
      <c r="J707" s="117"/>
      <c r="K707" s="110"/>
      <c r="L707" s="121"/>
      <c r="M707" s="109"/>
      <c r="N707" s="111"/>
    </row>
    <row r="708" spans="1:14" x14ac:dyDescent="0.3">
      <c r="A708" s="193"/>
      <c r="B708" s="137"/>
      <c r="C708" s="66"/>
      <c r="D708" s="98"/>
      <c r="E708" s="67"/>
      <c r="F708" s="65"/>
      <c r="G708" s="65"/>
      <c r="H708" s="142"/>
      <c r="I708" s="65"/>
      <c r="J708" s="117"/>
      <c r="K708" s="111"/>
      <c r="L708" s="121"/>
      <c r="M708" s="109"/>
      <c r="N708" s="111"/>
    </row>
    <row r="709" spans="1:14" x14ac:dyDescent="0.3">
      <c r="A709" s="193"/>
      <c r="B709" s="137"/>
      <c r="C709" s="66"/>
      <c r="D709" s="98"/>
      <c r="E709" s="67"/>
      <c r="F709" s="65"/>
      <c r="G709" s="65"/>
      <c r="H709" s="142"/>
      <c r="I709" s="65"/>
      <c r="J709" s="117"/>
      <c r="K709" s="110"/>
      <c r="L709" s="121"/>
      <c r="M709" s="109"/>
      <c r="N709" s="111"/>
    </row>
    <row r="710" spans="1:14" x14ac:dyDescent="0.3">
      <c r="A710" s="193"/>
      <c r="B710" s="137"/>
      <c r="C710" s="66"/>
      <c r="D710" s="98"/>
      <c r="E710" s="67"/>
      <c r="F710" s="65"/>
      <c r="G710" s="65"/>
      <c r="H710" s="142"/>
      <c r="I710" s="65"/>
      <c r="J710" s="117"/>
      <c r="K710" s="111"/>
      <c r="L710" s="121"/>
      <c r="M710" s="109"/>
      <c r="N710" s="111"/>
    </row>
    <row r="711" spans="1:14" x14ac:dyDescent="0.3">
      <c r="A711" s="193"/>
      <c r="B711" s="137"/>
      <c r="C711" s="66"/>
      <c r="D711" s="98"/>
      <c r="E711" s="67"/>
      <c r="F711" s="65"/>
      <c r="G711" s="65"/>
      <c r="H711" s="142"/>
      <c r="I711" s="65"/>
      <c r="J711" s="117"/>
      <c r="K711" s="111"/>
      <c r="L711" s="121"/>
      <c r="M711" s="109"/>
      <c r="N711" s="111"/>
    </row>
    <row r="712" spans="1:14" x14ac:dyDescent="0.3">
      <c r="A712" s="193"/>
      <c r="B712" s="137"/>
      <c r="C712" s="66"/>
      <c r="D712" s="98"/>
      <c r="E712" s="67"/>
      <c r="F712" s="65"/>
      <c r="G712" s="65"/>
      <c r="H712" s="142"/>
      <c r="I712" s="65"/>
      <c r="J712" s="117"/>
      <c r="K712" s="111"/>
      <c r="L712" s="121"/>
      <c r="M712" s="109"/>
      <c r="N712" s="111"/>
    </row>
    <row r="713" spans="1:14" x14ac:dyDescent="0.3">
      <c r="A713" s="193"/>
      <c r="B713" s="137"/>
      <c r="C713" s="66"/>
      <c r="D713" s="98"/>
      <c r="E713" s="67"/>
      <c r="F713" s="65"/>
      <c r="G713" s="65"/>
      <c r="H713" s="142"/>
      <c r="I713" s="65"/>
      <c r="J713" s="117"/>
      <c r="K713" s="111"/>
      <c r="L713" s="121"/>
      <c r="M713" s="109"/>
      <c r="N713" s="111"/>
    </row>
    <row r="714" spans="1:14" x14ac:dyDescent="0.3">
      <c r="A714" s="193"/>
      <c r="B714" s="137"/>
      <c r="C714" s="66"/>
      <c r="D714" s="98"/>
      <c r="E714" s="67"/>
      <c r="F714" s="65"/>
      <c r="G714" s="65"/>
      <c r="H714" s="142"/>
      <c r="I714" s="65"/>
      <c r="J714" s="117"/>
      <c r="K714" s="111"/>
      <c r="L714" s="121"/>
      <c r="M714" s="109"/>
      <c r="N714" s="111"/>
    </row>
    <row r="715" spans="1:14" x14ac:dyDescent="0.3">
      <c r="A715" s="193"/>
      <c r="B715" s="137"/>
      <c r="C715" s="66"/>
      <c r="D715" s="98"/>
      <c r="E715" s="67"/>
      <c r="F715" s="65"/>
      <c r="G715" s="65"/>
      <c r="H715" s="142"/>
      <c r="I715" s="65"/>
      <c r="J715" s="117"/>
      <c r="K715" s="111"/>
      <c r="L715" s="121"/>
      <c r="M715" s="109"/>
      <c r="N715" s="111"/>
    </row>
    <row r="716" spans="1:14" x14ac:dyDescent="0.3">
      <c r="A716" s="193"/>
      <c r="B716" s="137"/>
      <c r="C716" s="66"/>
      <c r="D716" s="98"/>
      <c r="E716" s="67"/>
      <c r="F716" s="65"/>
      <c r="G716" s="65"/>
      <c r="H716" s="142"/>
      <c r="I716" s="65"/>
      <c r="J716" s="117"/>
      <c r="K716" s="111"/>
      <c r="L716" s="121"/>
      <c r="M716" s="109"/>
      <c r="N716" s="111"/>
    </row>
    <row r="717" spans="1:14" x14ac:dyDescent="0.3">
      <c r="A717" s="193"/>
      <c r="B717" s="137"/>
      <c r="C717" s="66"/>
      <c r="D717" s="98"/>
      <c r="E717" s="67"/>
      <c r="F717" s="65"/>
      <c r="G717" s="65"/>
      <c r="H717" s="142"/>
      <c r="I717" s="65"/>
      <c r="J717" s="117"/>
      <c r="K717" s="111"/>
      <c r="L717" s="121"/>
      <c r="M717" s="109"/>
      <c r="N717" s="111"/>
    </row>
    <row r="718" spans="1:14" x14ac:dyDescent="0.3">
      <c r="A718" s="193"/>
      <c r="B718" s="137"/>
      <c r="C718" s="66"/>
      <c r="D718" s="98"/>
      <c r="E718" s="67"/>
      <c r="F718" s="65"/>
      <c r="G718" s="65"/>
      <c r="H718" s="142"/>
      <c r="I718" s="65"/>
      <c r="J718" s="117"/>
      <c r="K718" s="111"/>
      <c r="L718" s="121"/>
      <c r="M718" s="109"/>
      <c r="N718" s="111"/>
    </row>
    <row r="719" spans="1:14" x14ac:dyDescent="0.3">
      <c r="A719" s="193"/>
      <c r="B719" s="137"/>
      <c r="C719" s="66"/>
      <c r="D719" s="98"/>
      <c r="E719" s="67"/>
      <c r="F719" s="65"/>
      <c r="G719" s="65"/>
      <c r="H719" s="142"/>
      <c r="I719" s="65"/>
      <c r="J719" s="117"/>
      <c r="K719" s="111"/>
      <c r="L719" s="121"/>
      <c r="M719" s="109"/>
      <c r="N719" s="111"/>
    </row>
    <row r="720" spans="1:14" x14ac:dyDescent="0.3">
      <c r="A720" s="193"/>
      <c r="B720" s="137"/>
      <c r="C720" s="66"/>
      <c r="D720" s="98"/>
      <c r="E720" s="67"/>
      <c r="F720" s="65"/>
      <c r="G720" s="65"/>
      <c r="H720" s="142"/>
      <c r="I720" s="65"/>
      <c r="J720" s="117"/>
      <c r="K720" s="111"/>
      <c r="L720" s="121"/>
      <c r="M720" s="109"/>
      <c r="N720" s="111"/>
    </row>
    <row r="721" spans="1:14" x14ac:dyDescent="0.3">
      <c r="A721" s="193"/>
      <c r="B721" s="137"/>
      <c r="C721" s="66"/>
      <c r="D721" s="98"/>
      <c r="E721" s="67"/>
      <c r="F721" s="65"/>
      <c r="G721" s="65"/>
      <c r="H721" s="142"/>
      <c r="I721" s="65"/>
      <c r="J721" s="117"/>
      <c r="K721" s="111"/>
      <c r="L721" s="121"/>
      <c r="M721" s="109"/>
      <c r="N721" s="111"/>
    </row>
    <row r="722" spans="1:14" x14ac:dyDescent="0.3">
      <c r="A722" s="193"/>
      <c r="B722" s="137"/>
      <c r="C722" s="66"/>
      <c r="D722" s="98"/>
      <c r="E722" s="67"/>
      <c r="F722" s="65"/>
      <c r="G722" s="65"/>
      <c r="H722" s="142"/>
      <c r="I722" s="65"/>
      <c r="J722" s="117"/>
      <c r="K722" s="111"/>
      <c r="L722" s="121"/>
      <c r="M722" s="109"/>
      <c r="N722" s="111"/>
    </row>
    <row r="723" spans="1:14" x14ac:dyDescent="0.3">
      <c r="A723" s="193"/>
      <c r="B723" s="137"/>
      <c r="C723" s="66"/>
      <c r="D723" s="98"/>
      <c r="E723" s="67"/>
      <c r="F723" s="65"/>
      <c r="G723" s="65"/>
      <c r="H723" s="142"/>
      <c r="I723" s="65"/>
      <c r="J723" s="117"/>
      <c r="K723" s="110"/>
      <c r="L723" s="121"/>
      <c r="M723" s="109"/>
      <c r="N723" s="111"/>
    </row>
    <row r="724" spans="1:14" x14ac:dyDescent="0.3">
      <c r="A724" s="193"/>
      <c r="B724" s="137"/>
      <c r="C724" s="66"/>
      <c r="D724" s="98"/>
      <c r="E724" s="67"/>
      <c r="F724" s="65"/>
      <c r="G724" s="65"/>
      <c r="H724" s="142"/>
      <c r="I724" s="65"/>
      <c r="J724" s="117"/>
      <c r="K724" s="111"/>
      <c r="L724" s="121"/>
      <c r="M724" s="109"/>
      <c r="N724" s="111"/>
    </row>
    <row r="725" spans="1:14" x14ac:dyDescent="0.3">
      <c r="A725" s="193"/>
      <c r="B725" s="137"/>
      <c r="C725" s="66"/>
      <c r="D725" s="98"/>
      <c r="E725" s="67"/>
      <c r="F725" s="65"/>
      <c r="G725" s="65"/>
      <c r="H725" s="142"/>
      <c r="I725" s="65"/>
      <c r="J725" s="117"/>
      <c r="K725" s="111"/>
      <c r="L725" s="121"/>
      <c r="M725" s="109"/>
      <c r="N725" s="111"/>
    </row>
    <row r="726" spans="1:14" x14ac:dyDescent="0.3">
      <c r="A726" s="193"/>
      <c r="B726" s="137"/>
      <c r="C726" s="66"/>
      <c r="D726" s="98"/>
      <c r="E726" s="67"/>
      <c r="F726" s="65"/>
      <c r="G726" s="65"/>
      <c r="H726" s="142"/>
      <c r="I726" s="65"/>
      <c r="J726" s="117"/>
      <c r="K726" s="110"/>
      <c r="L726" s="121"/>
      <c r="M726" s="109"/>
      <c r="N726" s="111"/>
    </row>
    <row r="727" spans="1:14" x14ac:dyDescent="0.3">
      <c r="A727" s="193"/>
      <c r="B727" s="137"/>
      <c r="C727" s="66"/>
      <c r="D727" s="98"/>
      <c r="E727" s="67"/>
      <c r="F727" s="65"/>
      <c r="G727" s="65"/>
      <c r="H727" s="142"/>
      <c r="I727" s="65"/>
      <c r="J727" s="117"/>
      <c r="K727" s="110"/>
      <c r="L727" s="121"/>
      <c r="M727" s="109"/>
      <c r="N727" s="111"/>
    </row>
    <row r="728" spans="1:14" x14ac:dyDescent="0.3">
      <c r="A728" s="193"/>
      <c r="B728" s="137"/>
      <c r="C728" s="66"/>
      <c r="D728" s="98"/>
      <c r="E728" s="67"/>
      <c r="F728" s="65"/>
      <c r="G728" s="65"/>
      <c r="H728" s="142"/>
      <c r="I728" s="65"/>
      <c r="J728" s="117"/>
      <c r="K728" s="111"/>
      <c r="L728" s="121"/>
      <c r="M728" s="109"/>
      <c r="N728" s="111"/>
    </row>
    <row r="729" spans="1:14" x14ac:dyDescent="0.3">
      <c r="A729" s="193"/>
      <c r="B729" s="137"/>
      <c r="C729" s="66"/>
      <c r="D729" s="98"/>
      <c r="E729" s="67"/>
      <c r="F729" s="65"/>
      <c r="G729" s="65"/>
      <c r="H729" s="142"/>
      <c r="I729" s="65"/>
      <c r="J729" s="117"/>
      <c r="K729" s="110"/>
      <c r="L729" s="121"/>
      <c r="M729" s="109"/>
      <c r="N729" s="111"/>
    </row>
    <row r="730" spans="1:14" x14ac:dyDescent="0.3">
      <c r="A730" s="193"/>
      <c r="B730" s="137"/>
      <c r="C730" s="66"/>
      <c r="D730" s="98"/>
      <c r="E730" s="67"/>
      <c r="F730" s="65"/>
      <c r="G730" s="65"/>
      <c r="H730" s="142"/>
      <c r="I730" s="65"/>
      <c r="J730" s="117"/>
      <c r="K730" s="111"/>
      <c r="L730" s="121"/>
      <c r="M730" s="109"/>
      <c r="N730" s="111"/>
    </row>
    <row r="731" spans="1:14" x14ac:dyDescent="0.3">
      <c r="A731" s="193"/>
      <c r="B731" s="137"/>
      <c r="C731" s="66"/>
      <c r="D731" s="98"/>
      <c r="E731" s="67"/>
      <c r="F731" s="65"/>
      <c r="G731" s="65"/>
      <c r="H731" s="142"/>
      <c r="I731" s="65"/>
      <c r="J731" s="117"/>
      <c r="K731" s="110"/>
      <c r="L731" s="121"/>
      <c r="M731" s="109"/>
      <c r="N731" s="111"/>
    </row>
    <row r="732" spans="1:14" x14ac:dyDescent="0.3">
      <c r="A732" s="193"/>
      <c r="B732" s="137"/>
      <c r="C732" s="66"/>
      <c r="D732" s="98"/>
      <c r="E732" s="67"/>
      <c r="F732" s="65"/>
      <c r="G732" s="65"/>
      <c r="H732" s="142"/>
      <c r="I732" s="65"/>
      <c r="J732" s="117"/>
      <c r="K732" s="111"/>
      <c r="L732" s="121"/>
      <c r="M732" s="109"/>
      <c r="N732" s="111"/>
    </row>
    <row r="733" spans="1:14" x14ac:dyDescent="0.3">
      <c r="A733" s="193"/>
      <c r="B733" s="137"/>
      <c r="C733" s="66"/>
      <c r="D733" s="98"/>
      <c r="E733" s="67"/>
      <c r="F733" s="65"/>
      <c r="G733" s="65"/>
      <c r="H733" s="142"/>
      <c r="I733" s="65"/>
      <c r="J733" s="117"/>
      <c r="K733" s="111"/>
      <c r="L733" s="121"/>
      <c r="M733" s="109"/>
      <c r="N733" s="111"/>
    </row>
    <row r="734" spans="1:14" x14ac:dyDescent="0.3">
      <c r="A734" s="193"/>
      <c r="B734" s="137"/>
      <c r="C734" s="66"/>
      <c r="D734" s="98"/>
      <c r="E734" s="67"/>
      <c r="F734" s="65"/>
      <c r="G734" s="65"/>
      <c r="H734" s="142"/>
      <c r="I734" s="65"/>
      <c r="J734" s="117"/>
      <c r="K734" s="110"/>
      <c r="L734" s="121"/>
      <c r="M734" s="109"/>
      <c r="N734" s="111"/>
    </row>
    <row r="735" spans="1:14" x14ac:dyDescent="0.3">
      <c r="A735" s="193"/>
      <c r="B735" s="137"/>
      <c r="C735" s="66"/>
      <c r="D735" s="98"/>
      <c r="E735" s="67"/>
      <c r="F735" s="65"/>
      <c r="G735" s="65"/>
      <c r="H735" s="142"/>
      <c r="I735" s="65"/>
      <c r="J735" s="117"/>
      <c r="K735" s="111"/>
      <c r="L735" s="121"/>
      <c r="M735" s="109"/>
      <c r="N735" s="111"/>
    </row>
    <row r="736" spans="1:14" x14ac:dyDescent="0.3">
      <c r="A736" s="193"/>
      <c r="B736" s="137"/>
      <c r="C736" s="66"/>
      <c r="D736" s="98"/>
      <c r="E736" s="67"/>
      <c r="F736" s="65"/>
      <c r="G736" s="65"/>
      <c r="H736" s="142"/>
      <c r="I736" s="65"/>
      <c r="J736" s="117"/>
      <c r="K736" s="110"/>
      <c r="L736" s="121"/>
      <c r="M736" s="109"/>
      <c r="N736" s="111"/>
    </row>
    <row r="737" spans="1:14" x14ac:dyDescent="0.3">
      <c r="A737" s="193"/>
      <c r="B737" s="137"/>
      <c r="C737" s="66"/>
      <c r="D737" s="98"/>
      <c r="E737" s="67"/>
      <c r="F737" s="65"/>
      <c r="G737" s="65"/>
      <c r="H737" s="142"/>
      <c r="I737" s="65"/>
      <c r="J737" s="117"/>
      <c r="K737" s="110"/>
      <c r="L737" s="121"/>
      <c r="M737" s="109"/>
      <c r="N737" s="111"/>
    </row>
    <row r="738" spans="1:14" x14ac:dyDescent="0.3">
      <c r="A738" s="193"/>
      <c r="B738" s="137"/>
      <c r="C738" s="66"/>
      <c r="D738" s="98"/>
      <c r="E738" s="67"/>
      <c r="F738" s="65"/>
      <c r="G738" s="65"/>
      <c r="H738" s="142"/>
      <c r="I738" s="65"/>
      <c r="J738" s="117"/>
      <c r="K738" s="111"/>
      <c r="L738" s="121"/>
      <c r="M738" s="109"/>
      <c r="N738" s="111"/>
    </row>
    <row r="739" spans="1:14" x14ac:dyDescent="0.3">
      <c r="A739" s="193"/>
      <c r="B739" s="137"/>
      <c r="C739" s="66"/>
      <c r="D739" s="98"/>
      <c r="E739" s="67"/>
      <c r="F739" s="65"/>
      <c r="G739" s="65"/>
      <c r="H739" s="142"/>
      <c r="I739" s="65"/>
      <c r="J739" s="117"/>
      <c r="K739" s="110"/>
      <c r="L739" s="121"/>
      <c r="M739" s="109"/>
      <c r="N739" s="111"/>
    </row>
    <row r="740" spans="1:14" x14ac:dyDescent="0.3">
      <c r="A740" s="193"/>
      <c r="B740" s="137"/>
      <c r="C740" s="66"/>
      <c r="D740" s="98"/>
      <c r="E740" s="67"/>
      <c r="F740" s="65"/>
      <c r="G740" s="65"/>
      <c r="H740" s="142"/>
      <c r="I740" s="65"/>
      <c r="J740" s="117"/>
      <c r="K740" s="111"/>
      <c r="L740" s="121"/>
      <c r="M740" s="109"/>
      <c r="N740" s="111"/>
    </row>
    <row r="741" spans="1:14" x14ac:dyDescent="0.3">
      <c r="A741" s="193"/>
      <c r="B741" s="137"/>
      <c r="C741" s="66"/>
      <c r="D741" s="98"/>
      <c r="E741" s="67"/>
      <c r="F741" s="65"/>
      <c r="G741" s="65"/>
      <c r="H741" s="142"/>
      <c r="I741" s="65"/>
      <c r="J741" s="117"/>
      <c r="K741" s="111"/>
      <c r="L741" s="121"/>
      <c r="M741" s="109"/>
      <c r="N741" s="111"/>
    </row>
    <row r="742" spans="1:14" x14ac:dyDescent="0.3">
      <c r="A742" s="193"/>
      <c r="B742" s="137"/>
      <c r="C742" s="66"/>
      <c r="D742" s="98"/>
      <c r="E742" s="67"/>
      <c r="F742" s="65"/>
      <c r="G742" s="65"/>
      <c r="H742" s="142"/>
      <c r="I742" s="65"/>
      <c r="J742" s="117"/>
      <c r="K742" s="110"/>
      <c r="L742" s="121"/>
      <c r="M742" s="109"/>
      <c r="N742" s="111"/>
    </row>
    <row r="743" spans="1:14" x14ac:dyDescent="0.3">
      <c r="A743" s="193"/>
      <c r="B743" s="137"/>
      <c r="C743" s="66"/>
      <c r="D743" s="98"/>
      <c r="E743" s="67"/>
      <c r="F743" s="65"/>
      <c r="G743" s="65"/>
      <c r="H743" s="142"/>
      <c r="I743" s="65"/>
      <c r="J743" s="117"/>
      <c r="K743" s="111"/>
      <c r="L743" s="121"/>
      <c r="M743" s="109"/>
      <c r="N743" s="111"/>
    </row>
    <row r="744" spans="1:14" x14ac:dyDescent="0.3">
      <c r="A744" s="193"/>
      <c r="B744" s="137"/>
      <c r="C744" s="66"/>
      <c r="D744" s="98"/>
      <c r="E744" s="67"/>
      <c r="F744" s="65"/>
      <c r="G744" s="65"/>
      <c r="H744" s="142"/>
      <c r="I744" s="65"/>
      <c r="J744" s="117"/>
      <c r="K744" s="110"/>
      <c r="L744" s="121"/>
      <c r="M744" s="109"/>
      <c r="N744" s="111"/>
    </row>
    <row r="745" spans="1:14" x14ac:dyDescent="0.3">
      <c r="A745" s="193"/>
      <c r="B745" s="137"/>
      <c r="C745" s="66"/>
      <c r="D745" s="98"/>
      <c r="E745" s="67"/>
      <c r="F745" s="65"/>
      <c r="G745" s="65"/>
      <c r="H745" s="142"/>
      <c r="I745" s="65"/>
      <c r="J745" s="117"/>
      <c r="K745" s="110"/>
      <c r="L745" s="121"/>
      <c r="M745" s="109"/>
      <c r="N745" s="111"/>
    </row>
    <row r="746" spans="1:14" x14ac:dyDescent="0.3">
      <c r="A746" s="193"/>
      <c r="B746" s="137"/>
      <c r="C746" s="66"/>
      <c r="D746" s="98"/>
      <c r="E746" s="67"/>
      <c r="F746" s="65"/>
      <c r="G746" s="65"/>
      <c r="H746" s="142"/>
      <c r="I746" s="65"/>
      <c r="J746" s="117"/>
      <c r="K746" s="111"/>
      <c r="L746" s="121"/>
      <c r="M746" s="109"/>
      <c r="N746" s="111"/>
    </row>
    <row r="747" spans="1:14" x14ac:dyDescent="0.3">
      <c r="A747" s="193"/>
      <c r="B747" s="137"/>
      <c r="C747" s="66"/>
      <c r="D747" s="98"/>
      <c r="E747" s="67"/>
      <c r="F747" s="65"/>
      <c r="G747" s="65"/>
      <c r="H747" s="142"/>
      <c r="I747" s="65"/>
      <c r="J747" s="117"/>
      <c r="K747" s="110"/>
      <c r="L747" s="121"/>
      <c r="M747" s="109"/>
      <c r="N747" s="111"/>
    </row>
    <row r="748" spans="1:14" x14ac:dyDescent="0.3">
      <c r="A748" s="193"/>
      <c r="B748" s="137"/>
      <c r="C748" s="66"/>
      <c r="D748" s="98"/>
      <c r="E748" s="67"/>
      <c r="F748" s="65"/>
      <c r="G748" s="65"/>
      <c r="H748" s="142"/>
      <c r="I748" s="65"/>
      <c r="J748" s="117"/>
      <c r="K748" s="111"/>
      <c r="L748" s="121"/>
      <c r="M748" s="109"/>
      <c r="N748" s="111"/>
    </row>
    <row r="749" spans="1:14" x14ac:dyDescent="0.3">
      <c r="A749" s="193"/>
      <c r="B749" s="137"/>
      <c r="C749" s="66"/>
      <c r="D749" s="98"/>
      <c r="E749" s="67"/>
      <c r="F749" s="65"/>
      <c r="G749" s="65"/>
      <c r="H749" s="142"/>
      <c r="I749" s="65"/>
      <c r="J749" s="117"/>
      <c r="K749" s="111"/>
      <c r="L749" s="121"/>
      <c r="M749" s="109"/>
      <c r="N749" s="111"/>
    </row>
    <row r="750" spans="1:14" x14ac:dyDescent="0.3">
      <c r="A750" s="193"/>
      <c r="B750" s="137"/>
      <c r="C750" s="66"/>
      <c r="D750" s="98"/>
      <c r="E750" s="67"/>
      <c r="F750" s="65"/>
      <c r="G750" s="65"/>
      <c r="H750" s="142"/>
      <c r="I750" s="65"/>
      <c r="J750" s="117"/>
      <c r="K750" s="111"/>
      <c r="L750" s="121"/>
      <c r="M750" s="109"/>
      <c r="N750" s="111"/>
    </row>
    <row r="751" spans="1:14" x14ac:dyDescent="0.3">
      <c r="A751" s="193"/>
      <c r="B751" s="137"/>
      <c r="C751" s="66"/>
      <c r="D751" s="98"/>
      <c r="E751" s="67"/>
      <c r="F751" s="65"/>
      <c r="G751" s="65"/>
      <c r="H751" s="142"/>
      <c r="I751" s="65"/>
      <c r="J751" s="117"/>
      <c r="K751" s="110"/>
      <c r="L751" s="121"/>
      <c r="M751" s="109"/>
      <c r="N751" s="111"/>
    </row>
    <row r="752" spans="1:14" x14ac:dyDescent="0.3">
      <c r="A752" s="193"/>
      <c r="B752" s="137"/>
      <c r="C752" s="66"/>
      <c r="D752" s="98"/>
      <c r="E752" s="67"/>
      <c r="F752" s="65"/>
      <c r="G752" s="65"/>
      <c r="H752" s="142"/>
      <c r="I752" s="65"/>
      <c r="J752" s="117"/>
      <c r="K752" s="111"/>
      <c r="L752" s="121"/>
      <c r="M752" s="109"/>
      <c r="N752" s="111"/>
    </row>
    <row r="753" spans="1:14" x14ac:dyDescent="0.3">
      <c r="A753" s="193"/>
      <c r="B753" s="137"/>
      <c r="C753" s="66"/>
      <c r="D753" s="98"/>
      <c r="E753" s="67"/>
      <c r="F753" s="65"/>
      <c r="G753" s="65"/>
      <c r="H753" s="142"/>
      <c r="I753" s="65"/>
      <c r="J753" s="117"/>
      <c r="K753" s="111"/>
      <c r="L753" s="121"/>
      <c r="M753" s="109"/>
      <c r="N753" s="111"/>
    </row>
    <row r="754" spans="1:14" x14ac:dyDescent="0.3">
      <c r="A754" s="193"/>
      <c r="B754" s="137"/>
      <c r="C754" s="66"/>
      <c r="D754" s="98"/>
      <c r="E754" s="67"/>
      <c r="F754" s="65"/>
      <c r="G754" s="65"/>
      <c r="H754" s="142"/>
      <c r="I754" s="65"/>
      <c r="J754" s="117"/>
      <c r="K754" s="111"/>
      <c r="L754" s="121"/>
      <c r="M754" s="109"/>
      <c r="N754" s="111"/>
    </row>
    <row r="755" spans="1:14" x14ac:dyDescent="0.3">
      <c r="A755" s="193"/>
      <c r="B755" s="137"/>
      <c r="C755" s="66"/>
      <c r="D755" s="98"/>
      <c r="E755" s="67"/>
      <c r="F755" s="65"/>
      <c r="G755" s="65"/>
      <c r="H755" s="142"/>
      <c r="I755" s="65"/>
      <c r="J755" s="117"/>
      <c r="K755" s="110"/>
      <c r="L755" s="121"/>
      <c r="M755" s="109"/>
      <c r="N755" s="111"/>
    </row>
    <row r="756" spans="1:14" x14ac:dyDescent="0.3">
      <c r="A756" s="193"/>
      <c r="B756" s="137"/>
      <c r="C756" s="66"/>
      <c r="D756" s="98"/>
      <c r="E756" s="67"/>
      <c r="F756" s="65"/>
      <c r="G756" s="65"/>
      <c r="H756" s="142"/>
      <c r="I756" s="65"/>
      <c r="J756" s="117"/>
      <c r="K756" s="110"/>
      <c r="L756" s="121"/>
      <c r="M756" s="109"/>
      <c r="N756" s="111"/>
    </row>
    <row r="757" spans="1:14" x14ac:dyDescent="0.3">
      <c r="A757" s="193"/>
      <c r="B757" s="137"/>
      <c r="C757" s="66"/>
      <c r="D757" s="98"/>
      <c r="E757" s="67"/>
      <c r="F757" s="65"/>
      <c r="G757" s="65"/>
      <c r="H757" s="142"/>
      <c r="I757" s="65"/>
      <c r="J757" s="117"/>
      <c r="K757" s="111"/>
      <c r="L757" s="121"/>
      <c r="M757" s="109"/>
      <c r="N757" s="111"/>
    </row>
    <row r="758" spans="1:14" x14ac:dyDescent="0.3">
      <c r="A758" s="193"/>
      <c r="B758" s="137"/>
      <c r="C758" s="66"/>
      <c r="D758" s="98"/>
      <c r="E758" s="67"/>
      <c r="F758" s="65"/>
      <c r="G758" s="65"/>
      <c r="H758" s="142"/>
      <c r="I758" s="65"/>
      <c r="J758" s="117"/>
      <c r="K758" s="111"/>
      <c r="L758" s="121"/>
      <c r="M758" s="109"/>
      <c r="N758" s="111"/>
    </row>
    <row r="759" spans="1:14" x14ac:dyDescent="0.3">
      <c r="A759" s="193"/>
      <c r="B759" s="137"/>
      <c r="C759" s="66"/>
      <c r="D759" s="98"/>
      <c r="E759" s="67"/>
      <c r="F759" s="65"/>
      <c r="G759" s="65"/>
      <c r="H759" s="142"/>
      <c r="I759" s="65"/>
      <c r="J759" s="117"/>
      <c r="K759" s="111"/>
      <c r="L759" s="121"/>
      <c r="M759" s="109"/>
      <c r="N759" s="111"/>
    </row>
    <row r="760" spans="1:14" x14ac:dyDescent="0.3">
      <c r="A760" s="193"/>
      <c r="B760" s="137"/>
      <c r="C760" s="66"/>
      <c r="D760" s="98"/>
      <c r="E760" s="67"/>
      <c r="F760" s="65"/>
      <c r="G760" s="65"/>
      <c r="H760" s="142"/>
      <c r="I760" s="65"/>
      <c r="J760" s="117"/>
      <c r="K760" s="111"/>
      <c r="L760" s="121"/>
      <c r="M760" s="109"/>
      <c r="N760" s="111"/>
    </row>
    <row r="761" spans="1:14" x14ac:dyDescent="0.3">
      <c r="A761" s="193"/>
      <c r="B761" s="137"/>
      <c r="C761" s="66"/>
      <c r="D761" s="98"/>
      <c r="E761" s="67"/>
      <c r="F761" s="65"/>
      <c r="G761" s="65"/>
      <c r="H761" s="142"/>
      <c r="I761" s="65"/>
      <c r="J761" s="117"/>
      <c r="K761" s="111"/>
      <c r="L761" s="121"/>
      <c r="M761" s="109"/>
      <c r="N761" s="111"/>
    </row>
    <row r="762" spans="1:14" x14ac:dyDescent="0.3">
      <c r="A762" s="193"/>
      <c r="B762" s="137"/>
      <c r="C762" s="66"/>
      <c r="D762" s="98"/>
      <c r="E762" s="67"/>
      <c r="F762" s="65"/>
      <c r="G762" s="65"/>
      <c r="H762" s="142"/>
      <c r="I762" s="65"/>
      <c r="J762" s="117"/>
      <c r="K762" s="111"/>
      <c r="L762" s="121"/>
      <c r="M762" s="109"/>
      <c r="N762" s="111"/>
    </row>
    <row r="763" spans="1:14" x14ac:dyDescent="0.3">
      <c r="A763" s="193"/>
      <c r="B763" s="137"/>
      <c r="C763" s="66"/>
      <c r="D763" s="98"/>
      <c r="E763" s="67"/>
      <c r="F763" s="65"/>
      <c r="G763" s="65"/>
      <c r="H763" s="142"/>
      <c r="I763" s="65"/>
      <c r="J763" s="117"/>
      <c r="K763" s="111"/>
      <c r="L763" s="121"/>
      <c r="M763" s="109"/>
      <c r="N763" s="111"/>
    </row>
    <row r="764" spans="1:14" x14ac:dyDescent="0.3">
      <c r="A764" s="193"/>
      <c r="B764" s="137"/>
      <c r="C764" s="66"/>
      <c r="D764" s="98"/>
      <c r="E764" s="67"/>
      <c r="F764" s="65"/>
      <c r="G764" s="65"/>
      <c r="H764" s="142"/>
      <c r="I764" s="65"/>
      <c r="J764" s="117"/>
      <c r="K764" s="111"/>
      <c r="L764" s="121"/>
      <c r="M764" s="109"/>
      <c r="N764" s="111"/>
    </row>
    <row r="765" spans="1:14" x14ac:dyDescent="0.3">
      <c r="A765" s="193"/>
      <c r="B765" s="137"/>
      <c r="C765" s="66"/>
      <c r="D765" s="98"/>
      <c r="E765" s="67"/>
      <c r="F765" s="65"/>
      <c r="G765" s="65"/>
      <c r="H765" s="142"/>
      <c r="I765" s="65"/>
      <c r="J765" s="117"/>
      <c r="K765" s="111"/>
      <c r="L765" s="121"/>
      <c r="M765" s="109"/>
      <c r="N765" s="111"/>
    </row>
    <row r="766" spans="1:14" x14ac:dyDescent="0.3">
      <c r="A766" s="193"/>
      <c r="B766" s="137"/>
      <c r="C766" s="66"/>
      <c r="D766" s="98"/>
      <c r="E766" s="67"/>
      <c r="F766" s="65"/>
      <c r="G766" s="65"/>
      <c r="H766" s="142"/>
      <c r="I766" s="65"/>
      <c r="J766" s="117"/>
      <c r="K766" s="110"/>
      <c r="L766" s="121"/>
      <c r="M766" s="109"/>
      <c r="N766" s="111"/>
    </row>
    <row r="767" spans="1:14" x14ac:dyDescent="0.3">
      <c r="A767" s="193"/>
      <c r="B767" s="137"/>
      <c r="C767" s="66"/>
      <c r="D767" s="98"/>
      <c r="E767" s="67"/>
      <c r="F767" s="65"/>
      <c r="G767" s="65"/>
      <c r="H767" s="142"/>
      <c r="I767" s="65"/>
      <c r="J767" s="117"/>
      <c r="K767" s="110"/>
      <c r="L767" s="121"/>
      <c r="M767" s="109"/>
      <c r="N767" s="111"/>
    </row>
    <row r="768" spans="1:14" x14ac:dyDescent="0.3">
      <c r="A768" s="193"/>
      <c r="B768" s="137"/>
      <c r="C768" s="66"/>
      <c r="D768" s="98"/>
      <c r="E768" s="67"/>
      <c r="F768" s="65"/>
      <c r="G768" s="65"/>
      <c r="H768" s="142"/>
      <c r="I768" s="65"/>
      <c r="J768" s="117"/>
      <c r="K768" s="111"/>
      <c r="L768" s="121"/>
      <c r="M768" s="109"/>
      <c r="N768" s="111"/>
    </row>
    <row r="769" spans="1:14" x14ac:dyDescent="0.3">
      <c r="A769" s="193"/>
      <c r="B769" s="137"/>
      <c r="C769" s="66"/>
      <c r="D769" s="98"/>
      <c r="E769" s="67"/>
      <c r="F769" s="65"/>
      <c r="G769" s="65"/>
      <c r="H769" s="142"/>
      <c r="I769" s="65"/>
      <c r="J769" s="117"/>
      <c r="K769" s="110"/>
      <c r="L769" s="121"/>
      <c r="M769" s="109"/>
      <c r="N769" s="111"/>
    </row>
    <row r="770" spans="1:14" x14ac:dyDescent="0.3">
      <c r="A770" s="193"/>
      <c r="B770" s="137"/>
      <c r="C770" s="66"/>
      <c r="D770" s="98"/>
      <c r="E770" s="67"/>
      <c r="F770" s="65"/>
      <c r="G770" s="65"/>
      <c r="H770" s="142"/>
      <c r="I770" s="65"/>
      <c r="J770" s="117"/>
      <c r="K770" s="110"/>
      <c r="L770" s="121"/>
      <c r="M770" s="109"/>
      <c r="N770" s="111"/>
    </row>
    <row r="771" spans="1:14" x14ac:dyDescent="0.3">
      <c r="A771" s="193"/>
      <c r="B771" s="137"/>
      <c r="C771" s="66"/>
      <c r="D771" s="98"/>
      <c r="E771" s="67"/>
      <c r="F771" s="65"/>
      <c r="G771" s="65"/>
      <c r="H771" s="142"/>
      <c r="I771" s="65"/>
      <c r="J771" s="117"/>
      <c r="K771" s="111"/>
      <c r="L771" s="121"/>
      <c r="M771" s="109"/>
      <c r="N771" s="111"/>
    </row>
    <row r="772" spans="1:14" x14ac:dyDescent="0.3">
      <c r="A772" s="193"/>
      <c r="B772" s="137"/>
      <c r="C772" s="66"/>
      <c r="D772" s="98"/>
      <c r="E772" s="67"/>
      <c r="F772" s="65"/>
      <c r="G772" s="65"/>
      <c r="H772" s="142"/>
      <c r="I772" s="65"/>
      <c r="J772" s="117"/>
      <c r="K772" s="110"/>
      <c r="L772" s="121"/>
      <c r="M772" s="109"/>
      <c r="N772" s="111"/>
    </row>
    <row r="773" spans="1:14" x14ac:dyDescent="0.3">
      <c r="A773" s="193"/>
      <c r="B773" s="137"/>
      <c r="C773" s="66"/>
      <c r="D773" s="98"/>
      <c r="E773" s="67"/>
      <c r="F773" s="65"/>
      <c r="G773" s="65"/>
      <c r="H773" s="142"/>
      <c r="I773" s="65"/>
      <c r="J773" s="117"/>
      <c r="K773" s="110"/>
      <c r="L773" s="121"/>
      <c r="M773" s="109"/>
      <c r="N773" s="111"/>
    </row>
    <row r="774" spans="1:14" x14ac:dyDescent="0.3">
      <c r="A774" s="193"/>
      <c r="B774" s="137"/>
      <c r="C774" s="66"/>
      <c r="D774" s="98"/>
      <c r="E774" s="67"/>
      <c r="F774" s="65"/>
      <c r="G774" s="65"/>
      <c r="H774" s="142"/>
      <c r="I774" s="65"/>
      <c r="J774" s="117"/>
      <c r="K774" s="110"/>
      <c r="L774" s="121"/>
      <c r="M774" s="109"/>
      <c r="N774" s="111"/>
    </row>
    <row r="775" spans="1:14" x14ac:dyDescent="0.3">
      <c r="A775" s="193"/>
      <c r="B775" s="137"/>
      <c r="C775" s="66"/>
      <c r="D775" s="98"/>
      <c r="E775" s="67"/>
      <c r="F775" s="65"/>
      <c r="G775" s="65"/>
      <c r="H775" s="142"/>
      <c r="I775" s="65"/>
      <c r="J775" s="117"/>
      <c r="K775" s="111"/>
      <c r="L775" s="121"/>
      <c r="M775" s="109"/>
      <c r="N775" s="111"/>
    </row>
    <row r="776" spans="1:14" x14ac:dyDescent="0.3">
      <c r="A776" s="193"/>
      <c r="B776" s="137"/>
      <c r="C776" s="66"/>
      <c r="D776" s="98"/>
      <c r="E776" s="67"/>
      <c r="F776" s="65"/>
      <c r="G776" s="65"/>
      <c r="H776" s="142"/>
      <c r="I776" s="65"/>
      <c r="J776" s="117"/>
      <c r="K776" s="111"/>
      <c r="L776" s="121"/>
      <c r="M776" s="109"/>
      <c r="N776" s="111"/>
    </row>
    <row r="777" spans="1:14" x14ac:dyDescent="0.3">
      <c r="A777" s="193"/>
      <c r="B777" s="137"/>
      <c r="C777" s="66"/>
      <c r="D777" s="98"/>
      <c r="E777" s="67"/>
      <c r="F777" s="65"/>
      <c r="G777" s="65"/>
      <c r="H777" s="142"/>
      <c r="I777" s="65"/>
      <c r="J777" s="117"/>
      <c r="K777" s="111"/>
      <c r="L777" s="121"/>
      <c r="M777" s="109"/>
      <c r="N777" s="111"/>
    </row>
    <row r="778" spans="1:14" x14ac:dyDescent="0.3">
      <c r="A778" s="193"/>
      <c r="B778" s="137"/>
      <c r="C778" s="66"/>
      <c r="D778" s="98"/>
      <c r="E778" s="67"/>
      <c r="F778" s="65"/>
      <c r="G778" s="65"/>
      <c r="H778" s="142"/>
      <c r="I778" s="65"/>
      <c r="J778" s="117"/>
      <c r="K778" s="111"/>
      <c r="L778" s="121"/>
      <c r="M778" s="109"/>
      <c r="N778" s="111"/>
    </row>
    <row r="779" spans="1:14" x14ac:dyDescent="0.3">
      <c r="A779" s="193"/>
      <c r="B779" s="137"/>
      <c r="C779" s="66"/>
      <c r="D779" s="98"/>
      <c r="E779" s="67"/>
      <c r="F779" s="65"/>
      <c r="G779" s="65"/>
      <c r="H779" s="142"/>
      <c r="I779" s="65"/>
      <c r="J779" s="117"/>
      <c r="K779" s="111"/>
      <c r="L779" s="121"/>
      <c r="M779" s="109"/>
      <c r="N779" s="111"/>
    </row>
    <row r="780" spans="1:14" x14ac:dyDescent="0.3">
      <c r="A780" s="193"/>
      <c r="B780" s="137"/>
      <c r="C780" s="66"/>
      <c r="D780" s="98"/>
      <c r="E780" s="67"/>
      <c r="F780" s="65"/>
      <c r="G780" s="65"/>
      <c r="H780" s="142"/>
      <c r="I780" s="65"/>
      <c r="J780" s="117"/>
      <c r="K780" s="111"/>
      <c r="L780" s="121"/>
      <c r="M780" s="109"/>
      <c r="N780" s="111"/>
    </row>
    <row r="781" spans="1:14" x14ac:dyDescent="0.3">
      <c r="A781" s="193"/>
      <c r="B781" s="137"/>
      <c r="C781" s="66"/>
      <c r="D781" s="98"/>
      <c r="E781" s="67"/>
      <c r="F781" s="65"/>
      <c r="G781" s="65"/>
      <c r="H781" s="142"/>
      <c r="I781" s="65"/>
      <c r="J781" s="117"/>
      <c r="K781" s="111"/>
      <c r="L781" s="121"/>
      <c r="M781" s="109"/>
      <c r="N781" s="111"/>
    </row>
    <row r="782" spans="1:14" x14ac:dyDescent="0.3">
      <c r="A782" s="193"/>
      <c r="B782" s="137"/>
      <c r="C782" s="66"/>
      <c r="D782" s="98"/>
      <c r="E782" s="67"/>
      <c r="F782" s="65"/>
      <c r="G782" s="65"/>
      <c r="H782" s="142"/>
      <c r="I782" s="65"/>
      <c r="J782" s="117"/>
      <c r="K782" s="111"/>
      <c r="L782" s="121"/>
      <c r="M782" s="109"/>
      <c r="N782" s="111"/>
    </row>
    <row r="783" spans="1:14" x14ac:dyDescent="0.3">
      <c r="A783" s="193"/>
      <c r="B783" s="137"/>
      <c r="C783" s="66"/>
      <c r="D783" s="98"/>
      <c r="E783" s="67"/>
      <c r="F783" s="65"/>
      <c r="G783" s="65"/>
      <c r="H783" s="142"/>
      <c r="I783" s="65"/>
      <c r="J783" s="117"/>
      <c r="K783" s="111"/>
      <c r="L783" s="121"/>
      <c r="M783" s="109"/>
      <c r="N783" s="111"/>
    </row>
    <row r="784" spans="1:14" x14ac:dyDescent="0.3">
      <c r="A784" s="193"/>
      <c r="B784" s="137"/>
      <c r="C784" s="66"/>
      <c r="D784" s="98"/>
      <c r="E784" s="67"/>
      <c r="F784" s="65"/>
      <c r="G784" s="65"/>
      <c r="H784" s="142"/>
      <c r="I784" s="65"/>
      <c r="J784" s="117"/>
      <c r="K784" s="111"/>
      <c r="L784" s="121"/>
      <c r="M784" s="109"/>
      <c r="N784" s="111"/>
    </row>
    <row r="785" spans="1:14" x14ac:dyDescent="0.3">
      <c r="A785" s="193"/>
      <c r="B785" s="137"/>
      <c r="C785" s="66"/>
      <c r="D785" s="98"/>
      <c r="E785" s="67"/>
      <c r="F785" s="65"/>
      <c r="G785" s="65"/>
      <c r="H785" s="142"/>
      <c r="I785" s="65"/>
      <c r="J785" s="117"/>
      <c r="K785" s="111"/>
      <c r="L785" s="121"/>
      <c r="M785" s="109"/>
      <c r="N785" s="111"/>
    </row>
    <row r="786" spans="1:14" x14ac:dyDescent="0.3">
      <c r="A786" s="193"/>
      <c r="B786" s="137"/>
      <c r="C786" s="66"/>
      <c r="D786" s="98"/>
      <c r="E786" s="67"/>
      <c r="F786" s="65"/>
      <c r="G786" s="65"/>
      <c r="H786" s="142"/>
      <c r="I786" s="65"/>
      <c r="J786" s="117"/>
      <c r="K786" s="111"/>
      <c r="L786" s="121"/>
      <c r="M786" s="109"/>
      <c r="N786" s="111"/>
    </row>
    <row r="787" spans="1:14" x14ac:dyDescent="0.3">
      <c r="A787" s="193"/>
      <c r="B787" s="137"/>
      <c r="C787" s="66"/>
      <c r="D787" s="98"/>
      <c r="E787" s="67"/>
      <c r="F787" s="65"/>
      <c r="G787" s="65"/>
      <c r="H787" s="142"/>
      <c r="I787" s="65"/>
      <c r="J787" s="117"/>
      <c r="K787" s="111"/>
      <c r="L787" s="121"/>
      <c r="M787" s="109"/>
      <c r="N787" s="111"/>
    </row>
    <row r="788" spans="1:14" x14ac:dyDescent="0.3">
      <c r="A788" s="193"/>
      <c r="B788" s="137"/>
      <c r="C788" s="66"/>
      <c r="D788" s="98"/>
      <c r="E788" s="67"/>
      <c r="F788" s="65"/>
      <c r="G788" s="65"/>
      <c r="H788" s="142"/>
      <c r="I788" s="65"/>
      <c r="J788" s="117"/>
      <c r="K788" s="110"/>
      <c r="L788" s="121"/>
      <c r="M788" s="109"/>
      <c r="N788" s="111"/>
    </row>
    <row r="789" spans="1:14" x14ac:dyDescent="0.3">
      <c r="A789" s="193"/>
      <c r="B789" s="137"/>
      <c r="C789" s="66"/>
      <c r="D789" s="98"/>
      <c r="E789" s="67"/>
      <c r="F789" s="65"/>
      <c r="G789" s="65"/>
      <c r="H789" s="142"/>
      <c r="I789" s="65"/>
      <c r="J789" s="117"/>
      <c r="K789" s="111"/>
      <c r="L789" s="121"/>
      <c r="M789" s="109"/>
      <c r="N789" s="111"/>
    </row>
    <row r="790" spans="1:14" x14ac:dyDescent="0.3">
      <c r="A790" s="193"/>
      <c r="B790" s="137"/>
      <c r="C790" s="66"/>
      <c r="D790" s="98"/>
      <c r="E790" s="67"/>
      <c r="F790" s="65"/>
      <c r="G790" s="65"/>
      <c r="H790" s="142"/>
      <c r="I790" s="65"/>
      <c r="J790" s="117"/>
      <c r="K790" s="111"/>
      <c r="L790" s="121"/>
      <c r="M790" s="109"/>
      <c r="N790" s="111"/>
    </row>
    <row r="791" spans="1:14" x14ac:dyDescent="0.3">
      <c r="A791" s="193"/>
      <c r="B791" s="137"/>
      <c r="C791" s="66"/>
      <c r="D791" s="98"/>
      <c r="E791" s="67"/>
      <c r="F791" s="65"/>
      <c r="G791" s="65"/>
      <c r="H791" s="142"/>
      <c r="I791" s="65"/>
      <c r="J791" s="117"/>
      <c r="K791" s="110"/>
      <c r="L791" s="121"/>
      <c r="M791" s="109"/>
      <c r="N791" s="111"/>
    </row>
    <row r="792" spans="1:14" x14ac:dyDescent="0.3">
      <c r="A792" s="193"/>
      <c r="B792" s="137"/>
      <c r="C792" s="66"/>
      <c r="D792" s="98"/>
      <c r="E792" s="67"/>
      <c r="F792" s="65"/>
      <c r="G792" s="65"/>
      <c r="H792" s="142"/>
      <c r="I792" s="65"/>
      <c r="J792" s="117"/>
      <c r="K792" s="111"/>
      <c r="L792" s="121"/>
      <c r="M792" s="109"/>
      <c r="N792" s="111"/>
    </row>
    <row r="793" spans="1:14" x14ac:dyDescent="0.3">
      <c r="A793" s="193"/>
      <c r="B793" s="137"/>
      <c r="C793" s="66"/>
      <c r="D793" s="98"/>
      <c r="E793" s="67"/>
      <c r="F793" s="65"/>
      <c r="G793" s="65"/>
      <c r="H793" s="142"/>
      <c r="I793" s="65"/>
      <c r="J793" s="117"/>
      <c r="K793" s="110"/>
      <c r="L793" s="121"/>
      <c r="M793" s="109"/>
      <c r="N793" s="111"/>
    </row>
    <row r="794" spans="1:14" x14ac:dyDescent="0.3">
      <c r="A794" s="193"/>
      <c r="B794" s="137"/>
      <c r="C794" s="66"/>
      <c r="D794" s="98"/>
      <c r="E794" s="67"/>
      <c r="F794" s="65"/>
      <c r="G794" s="65"/>
      <c r="H794" s="142"/>
      <c r="I794" s="65"/>
      <c r="J794" s="117"/>
      <c r="K794" s="111"/>
      <c r="L794" s="121"/>
      <c r="M794" s="109"/>
      <c r="N794" s="111"/>
    </row>
    <row r="795" spans="1:14" x14ac:dyDescent="0.3">
      <c r="A795" s="193"/>
      <c r="B795" s="137"/>
      <c r="C795" s="66"/>
      <c r="D795" s="98"/>
      <c r="E795" s="67"/>
      <c r="F795" s="65"/>
      <c r="G795" s="65"/>
      <c r="H795" s="142"/>
      <c r="I795" s="65"/>
      <c r="J795" s="117"/>
      <c r="K795" s="111"/>
      <c r="L795" s="121"/>
      <c r="M795" s="109"/>
      <c r="N795" s="111"/>
    </row>
    <row r="796" spans="1:14" x14ac:dyDescent="0.3">
      <c r="A796" s="193"/>
      <c r="B796" s="137"/>
      <c r="C796" s="66"/>
      <c r="D796" s="98"/>
      <c r="E796" s="67"/>
      <c r="F796" s="65"/>
      <c r="G796" s="65"/>
      <c r="H796" s="142"/>
      <c r="I796" s="65"/>
      <c r="J796" s="117"/>
      <c r="K796" s="110"/>
      <c r="L796" s="121"/>
      <c r="M796" s="109"/>
      <c r="N796" s="111"/>
    </row>
    <row r="797" spans="1:14" x14ac:dyDescent="0.3">
      <c r="A797" s="193"/>
      <c r="B797" s="137"/>
      <c r="C797" s="66"/>
      <c r="D797" s="98"/>
      <c r="E797" s="67"/>
      <c r="F797" s="65"/>
      <c r="G797" s="65"/>
      <c r="H797" s="142"/>
      <c r="I797" s="65"/>
      <c r="J797" s="117"/>
      <c r="K797" s="111"/>
      <c r="L797" s="121"/>
      <c r="M797" s="109"/>
      <c r="N797" s="111"/>
    </row>
    <row r="798" spans="1:14" x14ac:dyDescent="0.3">
      <c r="A798" s="193"/>
      <c r="B798" s="137"/>
      <c r="C798" s="66"/>
      <c r="D798" s="98"/>
      <c r="E798" s="67"/>
      <c r="F798" s="65"/>
      <c r="G798" s="65"/>
      <c r="H798" s="142"/>
      <c r="I798" s="65"/>
      <c r="J798" s="117"/>
      <c r="K798" s="111"/>
      <c r="L798" s="121"/>
      <c r="M798" s="109"/>
      <c r="N798" s="111"/>
    </row>
    <row r="799" spans="1:14" x14ac:dyDescent="0.3">
      <c r="A799" s="193"/>
      <c r="B799" s="137"/>
      <c r="C799" s="66"/>
      <c r="D799" s="98"/>
      <c r="E799" s="67"/>
      <c r="F799" s="65"/>
      <c r="G799" s="65"/>
      <c r="H799" s="142"/>
      <c r="I799" s="65"/>
      <c r="J799" s="117"/>
      <c r="K799" s="111"/>
      <c r="L799" s="121"/>
      <c r="M799" s="109"/>
      <c r="N799" s="111"/>
    </row>
    <row r="800" spans="1:14" x14ac:dyDescent="0.3">
      <c r="A800" s="193"/>
      <c r="B800" s="137"/>
      <c r="C800" s="66"/>
      <c r="D800" s="98"/>
      <c r="E800" s="67"/>
      <c r="F800" s="65"/>
      <c r="G800" s="65"/>
      <c r="H800" s="142"/>
      <c r="I800" s="65"/>
      <c r="J800" s="117"/>
      <c r="K800" s="111"/>
      <c r="L800" s="121"/>
      <c r="M800" s="109"/>
      <c r="N800" s="111"/>
    </row>
    <row r="801" spans="1:14" x14ac:dyDescent="0.3">
      <c r="A801" s="193"/>
      <c r="B801" s="137"/>
      <c r="C801" s="66"/>
      <c r="D801" s="98"/>
      <c r="E801" s="67"/>
      <c r="F801" s="65"/>
      <c r="G801" s="65"/>
      <c r="H801" s="142"/>
      <c r="I801" s="65"/>
      <c r="J801" s="117"/>
      <c r="K801" s="111"/>
      <c r="L801" s="121"/>
      <c r="M801" s="109"/>
      <c r="N801" s="111"/>
    </row>
    <row r="802" spans="1:14" x14ac:dyDescent="0.3">
      <c r="A802" s="193"/>
      <c r="B802" s="137"/>
      <c r="C802" s="66"/>
      <c r="D802" s="98"/>
      <c r="E802" s="67"/>
      <c r="F802" s="65"/>
      <c r="G802" s="65"/>
      <c r="H802" s="142"/>
      <c r="I802" s="65"/>
      <c r="J802" s="117"/>
      <c r="K802" s="111"/>
      <c r="L802" s="121"/>
      <c r="M802" s="109"/>
      <c r="N802" s="111"/>
    </row>
    <row r="803" spans="1:14" x14ac:dyDescent="0.3">
      <c r="A803" s="193"/>
      <c r="B803" s="137"/>
      <c r="C803" s="66"/>
      <c r="D803" s="98"/>
      <c r="E803" s="67"/>
      <c r="F803" s="65"/>
      <c r="G803" s="65"/>
      <c r="H803" s="142"/>
      <c r="I803" s="65"/>
      <c r="J803" s="117"/>
      <c r="K803" s="110"/>
      <c r="L803" s="121"/>
      <c r="M803" s="109"/>
      <c r="N803" s="111"/>
    </row>
    <row r="804" spans="1:14" x14ac:dyDescent="0.3">
      <c r="A804" s="193"/>
      <c r="B804" s="137"/>
      <c r="C804" s="66"/>
      <c r="D804" s="98"/>
      <c r="E804" s="67"/>
      <c r="F804" s="65"/>
      <c r="G804" s="65"/>
      <c r="H804" s="142"/>
      <c r="I804" s="65"/>
      <c r="J804" s="117"/>
      <c r="K804" s="110"/>
      <c r="L804" s="121"/>
      <c r="M804" s="109"/>
      <c r="N804" s="111"/>
    </row>
    <row r="805" spans="1:14" x14ac:dyDescent="0.3">
      <c r="A805" s="193"/>
      <c r="B805" s="137"/>
      <c r="C805" s="66"/>
      <c r="D805" s="98"/>
      <c r="E805" s="67"/>
      <c r="F805" s="65"/>
      <c r="G805" s="65"/>
      <c r="H805" s="142"/>
      <c r="I805" s="65"/>
      <c r="J805" s="117"/>
      <c r="K805" s="110"/>
      <c r="L805" s="121"/>
      <c r="M805" s="109"/>
      <c r="N805" s="111"/>
    </row>
    <row r="806" spans="1:14" x14ac:dyDescent="0.3">
      <c r="A806" s="193"/>
      <c r="B806" s="137"/>
      <c r="C806" s="66"/>
      <c r="D806" s="98"/>
      <c r="E806" s="67"/>
      <c r="F806" s="65"/>
      <c r="G806" s="65"/>
      <c r="H806" s="142"/>
      <c r="I806" s="65"/>
      <c r="J806" s="117"/>
      <c r="K806" s="111"/>
      <c r="L806" s="121"/>
      <c r="M806" s="109"/>
      <c r="N806" s="111"/>
    </row>
    <row r="807" spans="1:14" x14ac:dyDescent="0.3">
      <c r="A807" s="193"/>
      <c r="B807" s="137"/>
      <c r="C807" s="66"/>
      <c r="D807" s="98"/>
      <c r="E807" s="67"/>
      <c r="F807" s="65"/>
      <c r="G807" s="65"/>
      <c r="H807" s="142"/>
      <c r="I807" s="65"/>
      <c r="J807" s="117"/>
      <c r="K807" s="111"/>
      <c r="L807" s="121"/>
      <c r="M807" s="109"/>
      <c r="N807" s="111"/>
    </row>
    <row r="808" spans="1:14" x14ac:dyDescent="0.3">
      <c r="A808" s="193"/>
      <c r="B808" s="137"/>
      <c r="C808" s="66"/>
      <c r="D808" s="98"/>
      <c r="E808" s="67"/>
      <c r="F808" s="65"/>
      <c r="G808" s="65"/>
      <c r="H808" s="142"/>
      <c r="I808" s="65"/>
      <c r="J808" s="117"/>
      <c r="K808" s="111"/>
      <c r="L808" s="121"/>
      <c r="M808" s="109"/>
      <c r="N808" s="111"/>
    </row>
    <row r="809" spans="1:14" x14ac:dyDescent="0.3">
      <c r="A809" s="193"/>
      <c r="B809" s="137"/>
      <c r="C809" s="66"/>
      <c r="D809" s="98"/>
      <c r="E809" s="67"/>
      <c r="F809" s="65"/>
      <c r="G809" s="65"/>
      <c r="H809" s="142"/>
      <c r="I809" s="65"/>
      <c r="J809" s="117"/>
      <c r="K809" s="111"/>
      <c r="L809" s="121"/>
      <c r="M809" s="109"/>
      <c r="N809" s="111"/>
    </row>
    <row r="810" spans="1:14" x14ac:dyDescent="0.3">
      <c r="A810" s="193"/>
      <c r="B810" s="137"/>
      <c r="C810" s="66"/>
      <c r="D810" s="98"/>
      <c r="E810" s="67"/>
      <c r="F810" s="65"/>
      <c r="G810" s="65"/>
      <c r="H810" s="142"/>
      <c r="I810" s="65"/>
      <c r="J810" s="117"/>
      <c r="K810" s="111"/>
      <c r="L810" s="121"/>
      <c r="M810" s="109"/>
      <c r="N810" s="111"/>
    </row>
    <row r="811" spans="1:14" x14ac:dyDescent="0.3">
      <c r="A811" s="193"/>
      <c r="B811" s="137"/>
      <c r="C811" s="66"/>
      <c r="D811" s="98"/>
      <c r="E811" s="67"/>
      <c r="F811" s="65"/>
      <c r="G811" s="65"/>
      <c r="H811" s="142"/>
      <c r="I811" s="65"/>
      <c r="J811" s="117"/>
      <c r="K811" s="111"/>
      <c r="L811" s="121"/>
      <c r="M811" s="109"/>
      <c r="N811" s="111"/>
    </row>
    <row r="812" spans="1:14" x14ac:dyDescent="0.3">
      <c r="A812" s="193"/>
      <c r="B812" s="137"/>
      <c r="C812" s="66"/>
      <c r="D812" s="98"/>
      <c r="E812" s="67"/>
      <c r="F812" s="65"/>
      <c r="G812" s="65"/>
      <c r="H812" s="142"/>
      <c r="I812" s="65"/>
      <c r="J812" s="117"/>
      <c r="K812" s="110"/>
      <c r="L812" s="121"/>
      <c r="M812" s="109"/>
      <c r="N812" s="111"/>
    </row>
    <row r="813" spans="1:14" x14ac:dyDescent="0.3">
      <c r="A813" s="193"/>
      <c r="B813" s="137"/>
      <c r="C813" s="66"/>
      <c r="D813" s="98"/>
      <c r="E813" s="67"/>
      <c r="F813" s="65"/>
      <c r="G813" s="65"/>
      <c r="H813" s="142"/>
      <c r="I813" s="65"/>
      <c r="J813" s="117"/>
      <c r="K813" s="111"/>
      <c r="L813" s="121"/>
      <c r="M813" s="109"/>
      <c r="N813" s="111"/>
    </row>
    <row r="814" spans="1:14" x14ac:dyDescent="0.3">
      <c r="A814" s="193"/>
      <c r="B814" s="137"/>
      <c r="C814" s="66"/>
      <c r="D814" s="98"/>
      <c r="E814" s="67"/>
      <c r="F814" s="65"/>
      <c r="G814" s="65"/>
      <c r="H814" s="142"/>
      <c r="I814" s="65"/>
      <c r="J814" s="117"/>
      <c r="K814" s="110"/>
      <c r="L814" s="121"/>
      <c r="M814" s="109"/>
      <c r="N814" s="111"/>
    </row>
    <row r="815" spans="1:14" x14ac:dyDescent="0.3">
      <c r="A815" s="193"/>
      <c r="B815" s="137"/>
      <c r="C815" s="66"/>
      <c r="D815" s="98"/>
      <c r="E815" s="67"/>
      <c r="F815" s="65"/>
      <c r="G815" s="65"/>
      <c r="H815" s="142"/>
      <c r="I815" s="65"/>
      <c r="J815" s="117"/>
      <c r="K815" s="111"/>
      <c r="L815" s="121"/>
      <c r="M815" s="109"/>
      <c r="N815" s="111"/>
    </row>
    <row r="816" spans="1:14" x14ac:dyDescent="0.3">
      <c r="A816" s="193"/>
      <c r="B816" s="137"/>
      <c r="C816" s="66"/>
      <c r="D816" s="98"/>
      <c r="E816" s="67"/>
      <c r="F816" s="65"/>
      <c r="G816" s="65"/>
      <c r="H816" s="142"/>
      <c r="I816" s="65"/>
      <c r="J816" s="117"/>
      <c r="K816" s="111"/>
      <c r="L816" s="121"/>
      <c r="M816" s="109"/>
      <c r="N816" s="111"/>
    </row>
    <row r="817" spans="1:14" x14ac:dyDescent="0.3">
      <c r="A817" s="193"/>
      <c r="B817" s="137"/>
      <c r="C817" s="66"/>
      <c r="D817" s="98"/>
      <c r="E817" s="67"/>
      <c r="F817" s="65"/>
      <c r="G817" s="65"/>
      <c r="H817" s="142"/>
      <c r="I817" s="65"/>
      <c r="J817" s="117"/>
      <c r="K817" s="111"/>
      <c r="L817" s="121"/>
      <c r="M817" s="109"/>
      <c r="N817" s="111"/>
    </row>
    <row r="818" spans="1:14" x14ac:dyDescent="0.3">
      <c r="A818" s="193"/>
      <c r="B818" s="137"/>
      <c r="C818" s="66"/>
      <c r="D818" s="98"/>
      <c r="E818" s="67"/>
      <c r="F818" s="65"/>
      <c r="G818" s="65"/>
      <c r="H818" s="142"/>
      <c r="I818" s="65"/>
      <c r="J818" s="117"/>
      <c r="K818" s="110"/>
      <c r="L818" s="121"/>
      <c r="M818" s="109"/>
      <c r="N818" s="111"/>
    </row>
    <row r="819" spans="1:14" x14ac:dyDescent="0.3">
      <c r="A819" s="193"/>
      <c r="B819" s="137"/>
      <c r="C819" s="66"/>
      <c r="D819" s="98"/>
      <c r="E819" s="67"/>
      <c r="F819" s="65"/>
      <c r="G819" s="65"/>
      <c r="H819" s="142"/>
      <c r="I819" s="65"/>
      <c r="J819" s="117"/>
      <c r="K819" s="110"/>
      <c r="L819" s="121"/>
      <c r="M819" s="109"/>
      <c r="N819" s="111"/>
    </row>
    <row r="820" spans="1:14" x14ac:dyDescent="0.3">
      <c r="A820" s="193"/>
      <c r="B820" s="137"/>
      <c r="C820" s="66"/>
      <c r="D820" s="98"/>
      <c r="E820" s="67"/>
      <c r="F820" s="65"/>
      <c r="G820" s="65"/>
      <c r="H820" s="142"/>
      <c r="I820" s="65"/>
      <c r="J820" s="117"/>
      <c r="K820" s="111"/>
      <c r="L820" s="121"/>
      <c r="M820" s="109"/>
      <c r="N820" s="111"/>
    </row>
    <row r="821" spans="1:14" x14ac:dyDescent="0.3">
      <c r="A821" s="193"/>
      <c r="B821" s="137"/>
      <c r="C821" s="66"/>
      <c r="D821" s="98"/>
      <c r="E821" s="67"/>
      <c r="F821" s="65"/>
      <c r="G821" s="65"/>
      <c r="H821" s="142"/>
      <c r="I821" s="65"/>
      <c r="J821" s="117"/>
      <c r="K821" s="110"/>
      <c r="L821" s="121"/>
      <c r="M821" s="109"/>
      <c r="N821" s="111"/>
    </row>
    <row r="822" spans="1:14" x14ac:dyDescent="0.3">
      <c r="A822" s="193"/>
      <c r="B822" s="137"/>
      <c r="C822" s="66"/>
      <c r="D822" s="98"/>
      <c r="E822" s="67"/>
      <c r="F822" s="65"/>
      <c r="G822" s="65"/>
      <c r="H822" s="142"/>
      <c r="I822" s="65"/>
      <c r="J822" s="117"/>
      <c r="K822" s="110"/>
      <c r="L822" s="121"/>
      <c r="M822" s="109"/>
      <c r="N822" s="111"/>
    </row>
    <row r="823" spans="1:14" x14ac:dyDescent="0.3">
      <c r="A823" s="193"/>
      <c r="B823" s="137"/>
      <c r="C823" s="66"/>
      <c r="D823" s="98"/>
      <c r="E823" s="67"/>
      <c r="F823" s="65"/>
      <c r="G823" s="65"/>
      <c r="H823" s="142"/>
      <c r="I823" s="65"/>
      <c r="J823" s="117"/>
      <c r="K823" s="111"/>
      <c r="L823" s="121"/>
      <c r="M823" s="109"/>
      <c r="N823" s="111"/>
    </row>
    <row r="824" spans="1:14" x14ac:dyDescent="0.3">
      <c r="A824" s="193"/>
      <c r="B824" s="137"/>
      <c r="C824" s="66"/>
      <c r="D824" s="98"/>
      <c r="E824" s="67"/>
      <c r="F824" s="65"/>
      <c r="G824" s="65"/>
      <c r="H824" s="142"/>
      <c r="I824" s="65"/>
      <c r="J824" s="117"/>
      <c r="K824" s="111"/>
      <c r="L824" s="121"/>
      <c r="M824" s="109"/>
      <c r="N824" s="111"/>
    </row>
    <row r="825" spans="1:14" x14ac:dyDescent="0.3">
      <c r="A825" s="193"/>
      <c r="B825" s="137"/>
      <c r="C825" s="66"/>
      <c r="D825" s="98"/>
      <c r="E825" s="67"/>
      <c r="F825" s="65"/>
      <c r="G825" s="65"/>
      <c r="H825" s="142"/>
      <c r="I825" s="65"/>
      <c r="J825" s="117"/>
      <c r="K825" s="111"/>
      <c r="L825" s="121"/>
      <c r="M825" s="109"/>
      <c r="N825" s="111"/>
    </row>
    <row r="826" spans="1:14" x14ac:dyDescent="0.3">
      <c r="A826" s="193"/>
      <c r="B826" s="137"/>
      <c r="C826" s="66"/>
      <c r="D826" s="98"/>
      <c r="E826" s="67"/>
      <c r="F826" s="65"/>
      <c r="G826" s="65"/>
      <c r="H826" s="142"/>
      <c r="I826" s="65"/>
      <c r="J826" s="117"/>
      <c r="K826" s="110"/>
      <c r="L826" s="121"/>
      <c r="M826" s="109"/>
      <c r="N826" s="111"/>
    </row>
    <row r="827" spans="1:14" x14ac:dyDescent="0.3">
      <c r="A827" s="193"/>
      <c r="B827" s="137"/>
      <c r="C827" s="66"/>
      <c r="D827" s="98"/>
      <c r="E827" s="67"/>
      <c r="F827" s="65"/>
      <c r="G827" s="65"/>
      <c r="H827" s="142"/>
      <c r="I827" s="65"/>
      <c r="J827" s="117"/>
      <c r="K827" s="111"/>
      <c r="L827" s="121"/>
      <c r="M827" s="109"/>
      <c r="N827" s="111"/>
    </row>
    <row r="828" spans="1:14" x14ac:dyDescent="0.3">
      <c r="A828" s="193"/>
      <c r="B828" s="137"/>
      <c r="C828" s="66"/>
      <c r="D828" s="98"/>
      <c r="E828" s="67"/>
      <c r="F828" s="65"/>
      <c r="G828" s="65"/>
      <c r="H828" s="142"/>
      <c r="I828" s="65"/>
      <c r="J828" s="117"/>
      <c r="K828" s="111"/>
      <c r="L828" s="121"/>
      <c r="M828" s="109"/>
      <c r="N828" s="111"/>
    </row>
    <row r="829" spans="1:14" x14ac:dyDescent="0.3">
      <c r="A829" s="193"/>
      <c r="B829" s="137"/>
      <c r="C829" s="66"/>
      <c r="D829" s="98"/>
      <c r="E829" s="67"/>
      <c r="F829" s="65"/>
      <c r="G829" s="65"/>
      <c r="H829" s="142"/>
      <c r="I829" s="65"/>
      <c r="J829" s="117"/>
      <c r="K829" s="111"/>
      <c r="L829" s="121"/>
      <c r="M829" s="109"/>
      <c r="N829" s="111"/>
    </row>
    <row r="830" spans="1:14" x14ac:dyDescent="0.3">
      <c r="A830" s="193"/>
      <c r="B830" s="137"/>
      <c r="C830" s="66"/>
      <c r="D830" s="98"/>
      <c r="E830" s="67"/>
      <c r="F830" s="65"/>
      <c r="G830" s="65"/>
      <c r="H830" s="142"/>
      <c r="I830" s="65"/>
      <c r="J830" s="117"/>
      <c r="K830" s="111"/>
      <c r="L830" s="121"/>
      <c r="M830" s="109"/>
      <c r="N830" s="111"/>
    </row>
    <row r="831" spans="1:14" x14ac:dyDescent="0.3">
      <c r="A831" s="193"/>
      <c r="B831" s="137"/>
      <c r="C831" s="66"/>
      <c r="D831" s="98"/>
      <c r="E831" s="67"/>
      <c r="F831" s="65"/>
      <c r="G831" s="65"/>
      <c r="H831" s="142"/>
      <c r="I831" s="65"/>
      <c r="J831" s="117"/>
      <c r="K831" s="111"/>
      <c r="L831" s="121"/>
      <c r="M831" s="109"/>
      <c r="N831" s="111"/>
    </row>
    <row r="832" spans="1:14" x14ac:dyDescent="0.3">
      <c r="A832" s="193"/>
      <c r="B832" s="137"/>
      <c r="C832" s="66"/>
      <c r="D832" s="98"/>
      <c r="E832" s="67"/>
      <c r="F832" s="65"/>
      <c r="G832" s="65"/>
      <c r="H832" s="142"/>
      <c r="I832" s="65"/>
      <c r="J832" s="117"/>
      <c r="K832" s="111"/>
      <c r="L832" s="121"/>
      <c r="M832" s="109"/>
      <c r="N832" s="111"/>
    </row>
    <row r="833" spans="1:14" x14ac:dyDescent="0.3">
      <c r="A833" s="193"/>
      <c r="B833" s="137"/>
      <c r="C833" s="66"/>
      <c r="D833" s="98"/>
      <c r="E833" s="67"/>
      <c r="F833" s="65"/>
      <c r="G833" s="65"/>
      <c r="H833" s="142"/>
      <c r="I833" s="65"/>
      <c r="J833" s="117"/>
      <c r="K833" s="111"/>
      <c r="L833" s="121"/>
      <c r="M833" s="109"/>
      <c r="N833" s="111"/>
    </row>
    <row r="834" spans="1:14" x14ac:dyDescent="0.3">
      <c r="A834" s="193"/>
      <c r="B834" s="137"/>
      <c r="C834" s="66"/>
      <c r="D834" s="98"/>
      <c r="E834" s="67"/>
      <c r="F834" s="65"/>
      <c r="G834" s="65"/>
      <c r="H834" s="142"/>
      <c r="I834" s="65"/>
      <c r="J834" s="117"/>
      <c r="K834" s="111"/>
      <c r="L834" s="121"/>
      <c r="M834" s="109"/>
      <c r="N834" s="111"/>
    </row>
    <row r="835" spans="1:14" x14ac:dyDescent="0.3">
      <c r="A835" s="193"/>
      <c r="B835" s="137"/>
      <c r="C835" s="66"/>
      <c r="D835" s="98"/>
      <c r="E835" s="67"/>
      <c r="F835" s="65"/>
      <c r="G835" s="65"/>
      <c r="H835" s="142"/>
      <c r="I835" s="65"/>
      <c r="J835" s="117"/>
      <c r="K835" s="111"/>
      <c r="L835" s="121"/>
      <c r="M835" s="109"/>
      <c r="N835" s="111"/>
    </row>
    <row r="836" spans="1:14" x14ac:dyDescent="0.3">
      <c r="A836" s="193"/>
      <c r="B836" s="137"/>
      <c r="C836" s="66"/>
      <c r="D836" s="98"/>
      <c r="E836" s="67"/>
      <c r="F836" s="65"/>
      <c r="G836" s="65"/>
      <c r="H836" s="142"/>
      <c r="I836" s="65"/>
      <c r="J836" s="117"/>
      <c r="K836" s="110"/>
      <c r="L836" s="121"/>
      <c r="M836" s="109"/>
      <c r="N836" s="111"/>
    </row>
    <row r="837" spans="1:14" x14ac:dyDescent="0.3">
      <c r="A837" s="193"/>
      <c r="B837" s="137"/>
      <c r="C837" s="66"/>
      <c r="D837" s="98"/>
      <c r="E837" s="67"/>
      <c r="F837" s="65"/>
      <c r="G837" s="65"/>
      <c r="H837" s="142"/>
      <c r="I837" s="65"/>
      <c r="J837" s="117"/>
      <c r="K837" s="111"/>
      <c r="L837" s="121"/>
      <c r="M837" s="109"/>
      <c r="N837" s="111"/>
    </row>
    <row r="838" spans="1:14" x14ac:dyDescent="0.3">
      <c r="A838" s="193"/>
      <c r="B838" s="137"/>
      <c r="C838" s="66"/>
      <c r="D838" s="98"/>
      <c r="E838" s="67"/>
      <c r="F838" s="65"/>
      <c r="G838" s="65"/>
      <c r="H838" s="142"/>
      <c r="I838" s="65"/>
      <c r="J838" s="117"/>
      <c r="K838" s="111"/>
      <c r="L838" s="121"/>
      <c r="M838" s="109"/>
      <c r="N838" s="111"/>
    </row>
    <row r="839" spans="1:14" x14ac:dyDescent="0.3">
      <c r="A839" s="193"/>
      <c r="B839" s="137"/>
      <c r="C839" s="66"/>
      <c r="D839" s="98"/>
      <c r="E839" s="67"/>
      <c r="F839" s="65"/>
      <c r="G839" s="65"/>
      <c r="H839" s="142"/>
      <c r="I839" s="65"/>
      <c r="J839" s="117"/>
      <c r="K839" s="110"/>
      <c r="L839" s="121"/>
      <c r="M839" s="109"/>
      <c r="N839" s="111"/>
    </row>
    <row r="840" spans="1:14" x14ac:dyDescent="0.3">
      <c r="A840" s="193"/>
      <c r="B840" s="137"/>
      <c r="C840" s="66"/>
      <c r="D840" s="98"/>
      <c r="E840" s="67"/>
      <c r="F840" s="65"/>
      <c r="G840" s="65"/>
      <c r="H840" s="142"/>
      <c r="I840" s="65"/>
      <c r="J840" s="117"/>
      <c r="K840" s="111"/>
      <c r="L840" s="121"/>
      <c r="M840" s="109"/>
      <c r="N840" s="111"/>
    </row>
    <row r="841" spans="1:14" x14ac:dyDescent="0.3">
      <c r="A841" s="193"/>
      <c r="B841" s="137"/>
      <c r="C841" s="66"/>
      <c r="D841" s="98"/>
      <c r="E841" s="67"/>
      <c r="F841" s="65"/>
      <c r="G841" s="65"/>
      <c r="H841" s="142"/>
      <c r="I841" s="65"/>
      <c r="J841" s="117"/>
      <c r="K841" s="111"/>
      <c r="L841" s="121"/>
      <c r="M841" s="109"/>
      <c r="N841" s="111"/>
    </row>
    <row r="842" spans="1:14" x14ac:dyDescent="0.3">
      <c r="A842" s="193"/>
      <c r="B842" s="137"/>
      <c r="C842" s="66"/>
      <c r="D842" s="98"/>
      <c r="E842" s="67"/>
      <c r="F842" s="65"/>
      <c r="G842" s="65"/>
      <c r="H842" s="142"/>
      <c r="I842" s="65"/>
      <c r="J842" s="117"/>
      <c r="K842" s="110"/>
      <c r="L842" s="121"/>
      <c r="M842" s="109"/>
      <c r="N842" s="111"/>
    </row>
    <row r="843" spans="1:14" x14ac:dyDescent="0.3">
      <c r="A843" s="193"/>
      <c r="B843" s="137"/>
      <c r="C843" s="66"/>
      <c r="D843" s="98"/>
      <c r="E843" s="67"/>
      <c r="F843" s="65"/>
      <c r="G843" s="65"/>
      <c r="H843" s="142"/>
      <c r="I843" s="65"/>
      <c r="J843" s="117"/>
      <c r="K843" s="111"/>
      <c r="L843" s="121"/>
      <c r="M843" s="109"/>
      <c r="N843" s="111"/>
    </row>
    <row r="844" spans="1:14" x14ac:dyDescent="0.3">
      <c r="A844" s="193"/>
      <c r="B844" s="137"/>
      <c r="C844" s="66"/>
      <c r="D844" s="98"/>
      <c r="E844" s="67"/>
      <c r="F844" s="65"/>
      <c r="G844" s="65"/>
      <c r="H844" s="142"/>
      <c r="I844" s="65"/>
      <c r="J844" s="117"/>
      <c r="K844" s="111"/>
      <c r="L844" s="121"/>
      <c r="M844" s="109"/>
      <c r="N844" s="111"/>
    </row>
    <row r="845" spans="1:14" x14ac:dyDescent="0.3">
      <c r="A845" s="193"/>
      <c r="B845" s="137"/>
      <c r="C845" s="66"/>
      <c r="D845" s="98"/>
      <c r="E845" s="67"/>
      <c r="F845" s="65"/>
      <c r="G845" s="65"/>
      <c r="H845" s="142"/>
      <c r="I845" s="65"/>
      <c r="J845" s="117"/>
      <c r="K845" s="110"/>
      <c r="L845" s="121"/>
      <c r="M845" s="109"/>
      <c r="N845" s="111"/>
    </row>
    <row r="846" spans="1:14" x14ac:dyDescent="0.3">
      <c r="A846" s="193"/>
      <c r="B846" s="137"/>
      <c r="C846" s="66"/>
      <c r="D846" s="98"/>
      <c r="E846" s="67"/>
      <c r="F846" s="65"/>
      <c r="G846" s="65"/>
      <c r="H846" s="142"/>
      <c r="I846" s="65"/>
      <c r="J846" s="117"/>
      <c r="K846" s="111"/>
      <c r="L846" s="121"/>
      <c r="M846" s="109"/>
      <c r="N846" s="111"/>
    </row>
    <row r="847" spans="1:14" x14ac:dyDescent="0.3">
      <c r="A847" s="193"/>
      <c r="B847" s="137"/>
      <c r="C847" s="66"/>
      <c r="D847" s="98"/>
      <c r="E847" s="67"/>
      <c r="F847" s="65"/>
      <c r="G847" s="65"/>
      <c r="H847" s="142"/>
      <c r="I847" s="65"/>
      <c r="J847" s="117"/>
      <c r="K847" s="111"/>
      <c r="L847" s="121"/>
      <c r="M847" s="109"/>
      <c r="N847" s="111"/>
    </row>
    <row r="848" spans="1:14" x14ac:dyDescent="0.3">
      <c r="A848" s="193"/>
      <c r="B848" s="137"/>
      <c r="C848" s="66"/>
      <c r="D848" s="98"/>
      <c r="E848" s="67"/>
      <c r="F848" s="65"/>
      <c r="G848" s="65"/>
      <c r="H848" s="142"/>
      <c r="I848" s="65"/>
      <c r="J848" s="117"/>
      <c r="K848" s="111"/>
      <c r="L848" s="121"/>
      <c r="M848" s="109"/>
      <c r="N848" s="111"/>
    </row>
    <row r="849" spans="1:14" x14ac:dyDescent="0.3">
      <c r="A849" s="193"/>
      <c r="B849" s="137"/>
      <c r="C849" s="66"/>
      <c r="D849" s="98"/>
      <c r="E849" s="67"/>
      <c r="F849" s="65"/>
      <c r="G849" s="65"/>
      <c r="H849" s="142"/>
      <c r="I849" s="65"/>
      <c r="J849" s="117"/>
      <c r="K849" s="111"/>
      <c r="L849" s="121"/>
      <c r="M849" s="109"/>
      <c r="N849" s="111"/>
    </row>
    <row r="850" spans="1:14" x14ac:dyDescent="0.3">
      <c r="A850" s="193"/>
      <c r="B850" s="137"/>
      <c r="C850" s="66"/>
      <c r="D850" s="98"/>
      <c r="E850" s="67"/>
      <c r="F850" s="65"/>
      <c r="G850" s="65"/>
      <c r="H850" s="142"/>
      <c r="I850" s="65"/>
      <c r="J850" s="117"/>
      <c r="K850" s="111"/>
      <c r="L850" s="121"/>
      <c r="M850" s="109"/>
      <c r="N850" s="111"/>
    </row>
    <row r="851" spans="1:14" x14ac:dyDescent="0.3">
      <c r="A851" s="193"/>
      <c r="B851" s="137"/>
      <c r="C851" s="66"/>
      <c r="D851" s="98"/>
      <c r="E851" s="67"/>
      <c r="F851" s="65"/>
      <c r="G851" s="65"/>
      <c r="H851" s="142"/>
      <c r="I851" s="65"/>
      <c r="J851" s="117"/>
      <c r="K851" s="111"/>
      <c r="L851" s="121"/>
      <c r="M851" s="109"/>
      <c r="N851" s="111"/>
    </row>
    <row r="852" spans="1:14" x14ac:dyDescent="0.3">
      <c r="A852" s="193"/>
      <c r="B852" s="137"/>
      <c r="C852" s="66"/>
      <c r="D852" s="98"/>
      <c r="E852" s="67"/>
      <c r="F852" s="65"/>
      <c r="G852" s="65"/>
      <c r="H852" s="142"/>
      <c r="I852" s="65"/>
      <c r="J852" s="117"/>
      <c r="K852" s="110"/>
      <c r="L852" s="121"/>
      <c r="M852" s="109"/>
      <c r="N852" s="111"/>
    </row>
    <row r="853" spans="1:14" x14ac:dyDescent="0.3">
      <c r="A853" s="193"/>
      <c r="B853" s="137"/>
      <c r="C853" s="66"/>
      <c r="D853" s="98"/>
      <c r="E853" s="67"/>
      <c r="F853" s="65"/>
      <c r="G853" s="65"/>
      <c r="H853" s="142"/>
      <c r="I853" s="65"/>
      <c r="J853" s="117"/>
      <c r="K853" s="111"/>
      <c r="L853" s="121"/>
      <c r="M853" s="109"/>
      <c r="N853" s="111"/>
    </row>
    <row r="854" spans="1:14" x14ac:dyDescent="0.3">
      <c r="A854" s="193"/>
      <c r="B854" s="137"/>
      <c r="C854" s="66"/>
      <c r="D854" s="98"/>
      <c r="E854" s="67"/>
      <c r="F854" s="65"/>
      <c r="G854" s="65"/>
      <c r="H854" s="142"/>
      <c r="I854" s="65"/>
      <c r="J854" s="117"/>
      <c r="K854" s="110"/>
      <c r="L854" s="121"/>
      <c r="M854" s="109"/>
      <c r="N854" s="111"/>
    </row>
    <row r="855" spans="1:14" x14ac:dyDescent="0.3">
      <c r="A855" s="193"/>
      <c r="B855" s="137"/>
      <c r="C855" s="66"/>
      <c r="D855" s="98"/>
      <c r="E855" s="67"/>
      <c r="F855" s="65"/>
      <c r="G855" s="65"/>
      <c r="H855" s="142"/>
      <c r="I855" s="65"/>
      <c r="J855" s="117"/>
      <c r="K855" s="111"/>
      <c r="L855" s="121"/>
      <c r="M855" s="109"/>
      <c r="N855" s="111"/>
    </row>
    <row r="856" spans="1:14" x14ac:dyDescent="0.3">
      <c r="A856" s="193"/>
      <c r="B856" s="137"/>
      <c r="C856" s="66"/>
      <c r="D856" s="98"/>
      <c r="E856" s="67"/>
      <c r="F856" s="65"/>
      <c r="G856" s="65"/>
      <c r="H856" s="142"/>
      <c r="I856" s="65"/>
      <c r="J856" s="117"/>
      <c r="K856" s="111"/>
      <c r="L856" s="121"/>
      <c r="M856" s="109"/>
      <c r="N856" s="111"/>
    </row>
    <row r="857" spans="1:14" x14ac:dyDescent="0.3">
      <c r="A857" s="193"/>
      <c r="B857" s="137"/>
      <c r="C857" s="66"/>
      <c r="D857" s="98"/>
      <c r="E857" s="67"/>
      <c r="F857" s="65"/>
      <c r="G857" s="65"/>
      <c r="H857" s="142"/>
      <c r="I857" s="65"/>
      <c r="J857" s="117"/>
      <c r="K857" s="111"/>
      <c r="L857" s="121"/>
      <c r="M857" s="109"/>
      <c r="N857" s="111"/>
    </row>
    <row r="858" spans="1:14" x14ac:dyDescent="0.3">
      <c r="A858" s="193"/>
      <c r="B858" s="137"/>
      <c r="C858" s="66"/>
      <c r="D858" s="98"/>
      <c r="E858" s="67"/>
      <c r="F858" s="65"/>
      <c r="G858" s="65"/>
      <c r="H858" s="142"/>
      <c r="I858" s="65"/>
      <c r="J858" s="117"/>
      <c r="K858" s="111"/>
      <c r="L858" s="121"/>
      <c r="M858" s="109"/>
      <c r="N858" s="111"/>
    </row>
    <row r="859" spans="1:14" x14ac:dyDescent="0.3">
      <c r="A859" s="193"/>
      <c r="B859" s="137"/>
      <c r="C859" s="66"/>
      <c r="D859" s="98"/>
      <c r="E859" s="67"/>
      <c r="F859" s="65"/>
      <c r="G859" s="65"/>
      <c r="H859" s="142"/>
      <c r="I859" s="65"/>
      <c r="J859" s="117"/>
      <c r="K859" s="111"/>
      <c r="L859" s="121"/>
      <c r="M859" s="109"/>
      <c r="N859" s="111"/>
    </row>
    <row r="860" spans="1:14" x14ac:dyDescent="0.3">
      <c r="A860" s="193"/>
      <c r="B860" s="137"/>
      <c r="C860" s="66"/>
      <c r="D860" s="98"/>
      <c r="E860" s="67"/>
      <c r="F860" s="65"/>
      <c r="G860" s="65"/>
      <c r="H860" s="142"/>
      <c r="I860" s="65"/>
      <c r="J860" s="117"/>
      <c r="K860" s="111"/>
      <c r="L860" s="121"/>
      <c r="M860" s="109"/>
      <c r="N860" s="111"/>
    </row>
    <row r="861" spans="1:14" x14ac:dyDescent="0.3">
      <c r="A861" s="193"/>
      <c r="B861" s="137"/>
      <c r="C861" s="66"/>
      <c r="D861" s="98"/>
      <c r="E861" s="67"/>
      <c r="F861" s="65"/>
      <c r="G861" s="65"/>
      <c r="H861" s="142"/>
      <c r="I861" s="65"/>
      <c r="J861" s="117"/>
      <c r="K861" s="111"/>
      <c r="L861" s="121"/>
      <c r="M861" s="109"/>
      <c r="N861" s="111"/>
    </row>
    <row r="862" spans="1:14" x14ac:dyDescent="0.3">
      <c r="A862" s="193"/>
      <c r="B862" s="137"/>
      <c r="C862" s="66"/>
      <c r="D862" s="98"/>
      <c r="E862" s="67"/>
      <c r="F862" s="65"/>
      <c r="G862" s="65"/>
      <c r="H862" s="142"/>
      <c r="I862" s="65"/>
      <c r="J862" s="117"/>
      <c r="K862" s="111"/>
      <c r="L862" s="121"/>
      <c r="M862" s="109"/>
      <c r="N862" s="111"/>
    </row>
    <row r="863" spans="1:14" x14ac:dyDescent="0.3">
      <c r="A863" s="193"/>
      <c r="B863" s="137"/>
      <c r="C863" s="66"/>
      <c r="D863" s="98"/>
      <c r="E863" s="67"/>
      <c r="F863" s="65"/>
      <c r="G863" s="65"/>
      <c r="H863" s="142"/>
      <c r="I863" s="65"/>
      <c r="J863" s="117"/>
      <c r="K863" s="110"/>
      <c r="L863" s="121"/>
      <c r="M863" s="109"/>
      <c r="N863" s="111"/>
    </row>
    <row r="864" spans="1:14" x14ac:dyDescent="0.3">
      <c r="A864" s="193"/>
      <c r="B864" s="137"/>
      <c r="C864" s="66"/>
      <c r="D864" s="98"/>
      <c r="E864" s="67"/>
      <c r="F864" s="65"/>
      <c r="G864" s="65"/>
      <c r="H864" s="142"/>
      <c r="I864" s="65"/>
      <c r="J864" s="117"/>
      <c r="K864" s="111"/>
      <c r="L864" s="121"/>
      <c r="M864" s="109"/>
      <c r="N864" s="111"/>
    </row>
    <row r="865" spans="1:14" x14ac:dyDescent="0.3">
      <c r="A865" s="193"/>
      <c r="B865" s="137"/>
      <c r="C865" s="66"/>
      <c r="D865" s="98"/>
      <c r="E865" s="67"/>
      <c r="F865" s="65"/>
      <c r="G865" s="65"/>
      <c r="H865" s="142"/>
      <c r="I865" s="65"/>
      <c r="J865" s="117"/>
      <c r="K865" s="111"/>
      <c r="L865" s="121"/>
      <c r="M865" s="109"/>
      <c r="N865" s="111"/>
    </row>
    <row r="866" spans="1:14" x14ac:dyDescent="0.3">
      <c r="A866" s="193"/>
      <c r="B866" s="137"/>
      <c r="C866" s="66"/>
      <c r="D866" s="98"/>
      <c r="E866" s="67"/>
      <c r="F866" s="65"/>
      <c r="G866" s="65"/>
      <c r="H866" s="142"/>
      <c r="I866" s="65"/>
      <c r="J866" s="117"/>
      <c r="K866" s="111"/>
      <c r="L866" s="121"/>
      <c r="M866" s="109"/>
      <c r="N866" s="111"/>
    </row>
    <row r="867" spans="1:14" x14ac:dyDescent="0.3">
      <c r="A867" s="193"/>
      <c r="B867" s="137"/>
      <c r="C867" s="66"/>
      <c r="D867" s="98"/>
      <c r="E867" s="67"/>
      <c r="F867" s="65"/>
      <c r="G867" s="65"/>
      <c r="H867" s="142"/>
      <c r="I867" s="65"/>
      <c r="J867" s="117"/>
      <c r="K867" s="110"/>
      <c r="L867" s="121"/>
      <c r="M867" s="109"/>
      <c r="N867" s="111"/>
    </row>
    <row r="868" spans="1:14" x14ac:dyDescent="0.3">
      <c r="A868" s="193"/>
      <c r="B868" s="137"/>
      <c r="C868" s="66"/>
      <c r="D868" s="98"/>
      <c r="E868" s="67"/>
      <c r="F868" s="65"/>
      <c r="G868" s="65"/>
      <c r="H868" s="142"/>
      <c r="I868" s="65"/>
      <c r="J868" s="117"/>
      <c r="K868" s="111"/>
      <c r="L868" s="121"/>
      <c r="M868" s="109"/>
      <c r="N868" s="111"/>
    </row>
    <row r="869" spans="1:14" x14ac:dyDescent="0.3">
      <c r="A869" s="193"/>
      <c r="B869" s="137"/>
      <c r="C869" s="66"/>
      <c r="D869" s="98"/>
      <c r="E869" s="67"/>
      <c r="F869" s="65"/>
      <c r="G869" s="65"/>
      <c r="H869" s="142"/>
      <c r="I869" s="65"/>
      <c r="J869" s="117"/>
      <c r="K869" s="111"/>
      <c r="L869" s="121"/>
      <c r="M869" s="109"/>
      <c r="N869" s="111"/>
    </row>
    <row r="870" spans="1:14" x14ac:dyDescent="0.3">
      <c r="A870" s="193"/>
      <c r="B870" s="137"/>
      <c r="C870" s="66"/>
      <c r="D870" s="98"/>
      <c r="E870" s="67"/>
      <c r="F870" s="65"/>
      <c r="G870" s="65"/>
      <c r="H870" s="142"/>
      <c r="I870" s="65"/>
      <c r="J870" s="117"/>
      <c r="K870" s="111"/>
      <c r="L870" s="121"/>
      <c r="M870" s="109"/>
      <c r="N870" s="111"/>
    </row>
    <row r="871" spans="1:14" x14ac:dyDescent="0.3">
      <c r="A871" s="193"/>
      <c r="B871" s="137"/>
      <c r="C871" s="66"/>
      <c r="D871" s="98"/>
      <c r="E871" s="67"/>
      <c r="F871" s="65"/>
      <c r="G871" s="65"/>
      <c r="H871" s="142"/>
      <c r="I871" s="65"/>
      <c r="J871" s="117"/>
      <c r="K871" s="111"/>
      <c r="L871" s="121"/>
      <c r="M871" s="109"/>
      <c r="N871" s="111"/>
    </row>
    <row r="872" spans="1:14" x14ac:dyDescent="0.3">
      <c r="A872" s="193"/>
      <c r="B872" s="137"/>
      <c r="C872" s="66"/>
      <c r="D872" s="98"/>
      <c r="E872" s="67"/>
      <c r="F872" s="65"/>
      <c r="G872" s="65"/>
      <c r="H872" s="142"/>
      <c r="I872" s="65"/>
      <c r="J872" s="117"/>
      <c r="K872" s="110"/>
      <c r="L872" s="121"/>
      <c r="M872" s="109"/>
      <c r="N872" s="111"/>
    </row>
    <row r="873" spans="1:14" x14ac:dyDescent="0.3">
      <c r="A873" s="193"/>
      <c r="B873" s="137"/>
      <c r="C873" s="66"/>
      <c r="D873" s="98"/>
      <c r="E873" s="67"/>
      <c r="F873" s="65"/>
      <c r="G873" s="65"/>
      <c r="H873" s="142"/>
      <c r="I873" s="65"/>
      <c r="J873" s="117"/>
      <c r="K873" s="111"/>
      <c r="L873" s="121"/>
      <c r="M873" s="109"/>
      <c r="N873" s="111"/>
    </row>
    <row r="874" spans="1:14" x14ac:dyDescent="0.3">
      <c r="A874" s="193"/>
      <c r="B874" s="137"/>
      <c r="C874" s="66"/>
      <c r="D874" s="98"/>
      <c r="E874" s="67"/>
      <c r="F874" s="65"/>
      <c r="G874" s="65"/>
      <c r="H874" s="142"/>
      <c r="I874" s="65"/>
      <c r="J874" s="117"/>
      <c r="K874" s="111"/>
      <c r="L874" s="121"/>
      <c r="M874" s="109"/>
      <c r="N874" s="111"/>
    </row>
    <row r="875" spans="1:14" x14ac:dyDescent="0.3">
      <c r="A875" s="193"/>
      <c r="B875" s="137"/>
      <c r="C875" s="66"/>
      <c r="D875" s="98"/>
      <c r="E875" s="67"/>
      <c r="F875" s="65"/>
      <c r="G875" s="65"/>
      <c r="H875" s="142"/>
      <c r="I875" s="65"/>
      <c r="J875" s="117"/>
      <c r="K875" s="110"/>
      <c r="L875" s="121"/>
      <c r="M875" s="109"/>
      <c r="N875" s="111"/>
    </row>
    <row r="876" spans="1:14" x14ac:dyDescent="0.3">
      <c r="A876" s="193"/>
      <c r="B876" s="137"/>
      <c r="C876" s="66"/>
      <c r="D876" s="98"/>
      <c r="E876" s="67"/>
      <c r="F876" s="65"/>
      <c r="G876" s="65"/>
      <c r="H876" s="142"/>
      <c r="I876" s="65"/>
      <c r="J876" s="117"/>
      <c r="K876" s="111"/>
      <c r="L876" s="121"/>
      <c r="M876" s="109"/>
      <c r="N876" s="111"/>
    </row>
    <row r="877" spans="1:14" x14ac:dyDescent="0.3">
      <c r="A877" s="193"/>
      <c r="B877" s="137"/>
      <c r="C877" s="66"/>
      <c r="D877" s="98"/>
      <c r="E877" s="67"/>
      <c r="F877" s="65"/>
      <c r="G877" s="65"/>
      <c r="H877" s="142"/>
      <c r="I877" s="65"/>
      <c r="J877" s="117"/>
      <c r="K877" s="110"/>
      <c r="L877" s="121"/>
      <c r="M877" s="109"/>
      <c r="N877" s="111"/>
    </row>
    <row r="878" spans="1:14" x14ac:dyDescent="0.3">
      <c r="A878" s="193"/>
      <c r="B878" s="137"/>
      <c r="C878" s="66"/>
      <c r="D878" s="98"/>
      <c r="E878" s="67"/>
      <c r="F878" s="65"/>
      <c r="G878" s="65"/>
      <c r="H878" s="142"/>
      <c r="I878" s="65"/>
      <c r="J878" s="117"/>
      <c r="K878" s="111"/>
      <c r="L878" s="121"/>
      <c r="M878" s="109"/>
      <c r="N878" s="111"/>
    </row>
    <row r="879" spans="1:14" x14ac:dyDescent="0.3">
      <c r="A879" s="193"/>
      <c r="B879" s="137"/>
      <c r="C879" s="66"/>
      <c r="D879" s="98"/>
      <c r="E879" s="67"/>
      <c r="F879" s="65"/>
      <c r="G879" s="65"/>
      <c r="H879" s="142"/>
      <c r="I879" s="65"/>
      <c r="J879" s="117"/>
      <c r="K879" s="111"/>
      <c r="L879" s="121"/>
      <c r="M879" s="109"/>
      <c r="N879" s="111"/>
    </row>
    <row r="880" spans="1:14" x14ac:dyDescent="0.3">
      <c r="A880" s="193"/>
      <c r="B880" s="137"/>
      <c r="C880" s="66"/>
      <c r="D880" s="98"/>
      <c r="E880" s="67"/>
      <c r="F880" s="65"/>
      <c r="G880" s="65"/>
      <c r="H880" s="142"/>
      <c r="I880" s="65"/>
      <c r="J880" s="117"/>
      <c r="K880" s="111"/>
      <c r="L880" s="121"/>
      <c r="M880" s="109"/>
      <c r="N880" s="111"/>
    </row>
    <row r="881" spans="1:14" x14ac:dyDescent="0.3">
      <c r="A881" s="193"/>
      <c r="B881" s="137"/>
      <c r="C881" s="66"/>
      <c r="D881" s="98"/>
      <c r="E881" s="67"/>
      <c r="F881" s="65"/>
      <c r="G881" s="65"/>
      <c r="H881" s="142"/>
      <c r="I881" s="65"/>
      <c r="J881" s="117"/>
      <c r="K881" s="111"/>
      <c r="L881" s="121"/>
      <c r="M881" s="109"/>
      <c r="N881" s="111"/>
    </row>
    <row r="882" spans="1:14" x14ac:dyDescent="0.3">
      <c r="A882" s="193"/>
      <c r="B882" s="137"/>
      <c r="C882" s="66"/>
      <c r="D882" s="98"/>
      <c r="E882" s="67"/>
      <c r="F882" s="65"/>
      <c r="G882" s="65"/>
      <c r="H882" s="142"/>
      <c r="I882" s="65"/>
      <c r="J882" s="117"/>
      <c r="K882" s="111"/>
      <c r="L882" s="121"/>
      <c r="M882" s="109"/>
      <c r="N882" s="111"/>
    </row>
    <row r="883" spans="1:14" x14ac:dyDescent="0.3">
      <c r="A883" s="193"/>
      <c r="B883" s="137"/>
      <c r="C883" s="66"/>
      <c r="D883" s="98"/>
      <c r="E883" s="67"/>
      <c r="F883" s="65"/>
      <c r="G883" s="65"/>
      <c r="H883" s="142"/>
      <c r="I883" s="65"/>
      <c r="J883" s="117"/>
      <c r="K883" s="111"/>
      <c r="L883" s="121"/>
      <c r="M883" s="109"/>
      <c r="N883" s="111"/>
    </row>
    <row r="884" spans="1:14" x14ac:dyDescent="0.3">
      <c r="A884" s="193"/>
      <c r="B884" s="137"/>
      <c r="C884" s="66"/>
      <c r="D884" s="98"/>
      <c r="E884" s="67"/>
      <c r="F884" s="65"/>
      <c r="G884" s="65"/>
      <c r="H884" s="142"/>
      <c r="I884" s="65"/>
      <c r="J884" s="117"/>
      <c r="K884" s="111"/>
      <c r="L884" s="121"/>
      <c r="M884" s="109"/>
      <c r="N884" s="111"/>
    </row>
    <row r="885" spans="1:14" x14ac:dyDescent="0.3">
      <c r="A885" s="193"/>
      <c r="B885" s="137"/>
      <c r="C885" s="66"/>
      <c r="D885" s="98"/>
      <c r="E885" s="67"/>
      <c r="F885" s="65"/>
      <c r="G885" s="65"/>
      <c r="H885" s="142"/>
      <c r="I885" s="65"/>
      <c r="J885" s="117"/>
      <c r="K885" s="111"/>
      <c r="L885" s="121"/>
      <c r="M885" s="109"/>
      <c r="N885" s="111"/>
    </row>
    <row r="886" spans="1:14" x14ac:dyDescent="0.3">
      <c r="A886" s="193"/>
      <c r="B886" s="137"/>
      <c r="C886" s="66"/>
      <c r="D886" s="98"/>
      <c r="E886" s="67"/>
      <c r="F886" s="65"/>
      <c r="G886" s="65"/>
      <c r="H886" s="142"/>
      <c r="I886" s="65"/>
      <c r="J886" s="117"/>
      <c r="K886" s="111"/>
      <c r="L886" s="121"/>
      <c r="M886" s="109"/>
      <c r="N886" s="111"/>
    </row>
    <row r="887" spans="1:14" x14ac:dyDescent="0.3">
      <c r="A887" s="193"/>
      <c r="B887" s="137"/>
      <c r="C887" s="66"/>
      <c r="D887" s="98"/>
      <c r="E887" s="67"/>
      <c r="F887" s="65"/>
      <c r="G887" s="65"/>
      <c r="H887" s="142"/>
      <c r="I887" s="65"/>
      <c r="J887" s="117"/>
      <c r="K887" s="111"/>
      <c r="L887" s="121"/>
      <c r="M887" s="109"/>
      <c r="N887" s="111"/>
    </row>
    <row r="888" spans="1:14" x14ac:dyDescent="0.3">
      <c r="A888" s="193"/>
      <c r="B888" s="137"/>
      <c r="C888" s="66"/>
      <c r="D888" s="98"/>
      <c r="E888" s="67"/>
      <c r="F888" s="65"/>
      <c r="G888" s="65"/>
      <c r="H888" s="142"/>
      <c r="I888" s="65"/>
      <c r="J888" s="117"/>
      <c r="K888" s="111"/>
      <c r="L888" s="121"/>
      <c r="M888" s="109"/>
      <c r="N888" s="111"/>
    </row>
    <row r="889" spans="1:14" x14ac:dyDescent="0.3">
      <c r="A889" s="193"/>
      <c r="B889" s="137"/>
      <c r="C889" s="66"/>
      <c r="D889" s="98"/>
      <c r="E889" s="67"/>
      <c r="F889" s="65"/>
      <c r="G889" s="65"/>
      <c r="H889" s="142"/>
      <c r="I889" s="65"/>
      <c r="J889" s="117"/>
      <c r="K889" s="111"/>
      <c r="L889" s="121"/>
      <c r="M889" s="109"/>
      <c r="N889" s="111"/>
    </row>
    <row r="890" spans="1:14" x14ac:dyDescent="0.3">
      <c r="A890" s="193"/>
      <c r="B890" s="137"/>
      <c r="C890" s="66"/>
      <c r="D890" s="98"/>
      <c r="E890" s="67"/>
      <c r="F890" s="65"/>
      <c r="G890" s="65"/>
      <c r="H890" s="142"/>
      <c r="I890" s="65"/>
      <c r="J890" s="117"/>
      <c r="K890" s="110"/>
      <c r="L890" s="121"/>
      <c r="M890" s="109"/>
      <c r="N890" s="111"/>
    </row>
    <row r="891" spans="1:14" x14ac:dyDescent="0.3">
      <c r="A891" s="193"/>
      <c r="B891" s="137"/>
      <c r="C891" s="66"/>
      <c r="D891" s="98"/>
      <c r="E891" s="67"/>
      <c r="F891" s="65"/>
      <c r="G891" s="65"/>
      <c r="H891" s="142"/>
      <c r="I891" s="65"/>
      <c r="J891" s="117"/>
      <c r="K891" s="111"/>
      <c r="L891" s="121"/>
      <c r="M891" s="109"/>
      <c r="N891" s="111"/>
    </row>
    <row r="892" spans="1:14" x14ac:dyDescent="0.3">
      <c r="A892" s="193"/>
      <c r="B892" s="137"/>
      <c r="C892" s="66"/>
      <c r="D892" s="98"/>
      <c r="E892" s="67"/>
      <c r="F892" s="65"/>
      <c r="G892" s="65"/>
      <c r="H892" s="142"/>
      <c r="I892" s="65"/>
      <c r="J892" s="117"/>
      <c r="K892" s="110"/>
      <c r="L892" s="121"/>
      <c r="M892" s="109"/>
      <c r="N892" s="111"/>
    </row>
    <row r="893" spans="1:14" x14ac:dyDescent="0.3">
      <c r="A893" s="193"/>
      <c r="B893" s="137"/>
      <c r="C893" s="66"/>
      <c r="D893" s="98"/>
      <c r="E893" s="67"/>
      <c r="F893" s="65"/>
      <c r="G893" s="65"/>
      <c r="H893" s="142"/>
      <c r="I893" s="65"/>
      <c r="J893" s="117"/>
      <c r="K893" s="111"/>
      <c r="L893" s="121"/>
      <c r="M893" s="109"/>
      <c r="N893" s="111"/>
    </row>
    <row r="894" spans="1:14" x14ac:dyDescent="0.3">
      <c r="A894" s="193"/>
      <c r="B894" s="137"/>
      <c r="C894" s="66"/>
      <c r="D894" s="98"/>
      <c r="E894" s="67"/>
      <c r="F894" s="65"/>
      <c r="G894" s="65"/>
      <c r="H894" s="142"/>
      <c r="I894" s="65"/>
      <c r="J894" s="117"/>
      <c r="K894" s="111"/>
      <c r="L894" s="121"/>
      <c r="M894" s="109"/>
      <c r="N894" s="111"/>
    </row>
    <row r="895" spans="1:14" x14ac:dyDescent="0.3">
      <c r="A895" s="193"/>
      <c r="B895" s="137"/>
      <c r="C895" s="66"/>
      <c r="D895" s="98"/>
      <c r="E895" s="67"/>
      <c r="F895" s="65"/>
      <c r="G895" s="65"/>
      <c r="H895" s="142"/>
      <c r="I895" s="65"/>
      <c r="J895" s="117"/>
      <c r="K895" s="111"/>
      <c r="L895" s="121"/>
      <c r="M895" s="109"/>
      <c r="N895" s="111"/>
    </row>
    <row r="896" spans="1:14" x14ac:dyDescent="0.3">
      <c r="A896" s="193"/>
      <c r="B896" s="137"/>
      <c r="C896" s="66"/>
      <c r="D896" s="98"/>
      <c r="E896" s="67"/>
      <c r="F896" s="65"/>
      <c r="G896" s="65"/>
      <c r="H896" s="142"/>
      <c r="I896" s="65"/>
      <c r="J896" s="117"/>
      <c r="K896" s="111"/>
      <c r="L896" s="121"/>
      <c r="M896" s="109"/>
      <c r="N896" s="111"/>
    </row>
    <row r="897" spans="1:14" x14ac:dyDescent="0.3">
      <c r="A897" s="193"/>
      <c r="B897" s="137"/>
      <c r="C897" s="66"/>
      <c r="D897" s="98"/>
      <c r="E897" s="67"/>
      <c r="F897" s="65"/>
      <c r="G897" s="65"/>
      <c r="H897" s="142"/>
      <c r="I897" s="65"/>
      <c r="J897" s="117"/>
      <c r="K897" s="111"/>
      <c r="L897" s="121"/>
      <c r="M897" s="109"/>
      <c r="N897" s="111"/>
    </row>
    <row r="898" spans="1:14" x14ac:dyDescent="0.3">
      <c r="A898" s="193"/>
      <c r="B898" s="137"/>
      <c r="C898" s="66"/>
      <c r="D898" s="98"/>
      <c r="E898" s="67"/>
      <c r="F898" s="65"/>
      <c r="G898" s="65"/>
      <c r="H898" s="142"/>
      <c r="I898" s="65"/>
      <c r="J898" s="117"/>
      <c r="K898" s="110"/>
      <c r="L898" s="121"/>
      <c r="M898" s="109"/>
      <c r="N898" s="111"/>
    </row>
    <row r="899" spans="1:14" x14ac:dyDescent="0.3">
      <c r="A899" s="193"/>
      <c r="B899" s="137"/>
      <c r="C899" s="66"/>
      <c r="D899" s="98"/>
      <c r="E899" s="67"/>
      <c r="F899" s="65"/>
      <c r="G899" s="65"/>
      <c r="H899" s="142"/>
      <c r="I899" s="65"/>
      <c r="J899" s="117"/>
      <c r="K899" s="111"/>
      <c r="L899" s="121"/>
      <c r="M899" s="109"/>
      <c r="N899" s="111"/>
    </row>
    <row r="900" spans="1:14" x14ac:dyDescent="0.3">
      <c r="A900" s="193"/>
      <c r="B900" s="137"/>
      <c r="C900" s="66"/>
      <c r="D900" s="98"/>
      <c r="E900" s="67"/>
      <c r="F900" s="65"/>
      <c r="G900" s="65"/>
      <c r="H900" s="142"/>
      <c r="I900" s="65"/>
      <c r="J900" s="117"/>
      <c r="K900" s="111"/>
      <c r="L900" s="121"/>
      <c r="M900" s="109"/>
      <c r="N900" s="111"/>
    </row>
    <row r="901" spans="1:14" x14ac:dyDescent="0.3">
      <c r="A901" s="193"/>
      <c r="B901" s="137"/>
      <c r="C901" s="66"/>
      <c r="D901" s="98"/>
      <c r="E901" s="67"/>
      <c r="F901" s="65"/>
      <c r="G901" s="65"/>
      <c r="H901" s="142"/>
      <c r="I901" s="65"/>
      <c r="J901" s="117"/>
      <c r="K901" s="110"/>
      <c r="L901" s="121"/>
      <c r="M901" s="109"/>
      <c r="N901" s="111"/>
    </row>
    <row r="902" spans="1:14" x14ac:dyDescent="0.3">
      <c r="A902" s="193"/>
      <c r="B902" s="137"/>
      <c r="C902" s="66"/>
      <c r="D902" s="98"/>
      <c r="E902" s="67"/>
      <c r="F902" s="65"/>
      <c r="G902" s="65"/>
      <c r="H902" s="142"/>
      <c r="I902" s="65"/>
      <c r="J902" s="117"/>
      <c r="K902" s="111"/>
      <c r="L902" s="121"/>
      <c r="M902" s="109"/>
      <c r="N902" s="111"/>
    </row>
    <row r="903" spans="1:14" x14ac:dyDescent="0.3">
      <c r="A903" s="193"/>
      <c r="B903" s="137"/>
      <c r="C903" s="66"/>
      <c r="D903" s="98"/>
      <c r="E903" s="67"/>
      <c r="F903" s="65"/>
      <c r="G903" s="65"/>
      <c r="H903" s="142"/>
      <c r="I903" s="65"/>
      <c r="J903" s="117"/>
      <c r="K903" s="111"/>
      <c r="L903" s="121"/>
      <c r="M903" s="109"/>
      <c r="N903" s="111"/>
    </row>
    <row r="904" spans="1:14" x14ac:dyDescent="0.3">
      <c r="A904" s="193"/>
      <c r="B904" s="137"/>
      <c r="C904" s="66"/>
      <c r="D904" s="98"/>
      <c r="E904" s="67"/>
      <c r="F904" s="65"/>
      <c r="G904" s="65"/>
      <c r="H904" s="142"/>
      <c r="I904" s="65"/>
      <c r="J904" s="117"/>
      <c r="K904" s="110"/>
      <c r="L904" s="121"/>
      <c r="M904" s="109"/>
      <c r="N904" s="111"/>
    </row>
    <row r="905" spans="1:14" x14ac:dyDescent="0.3">
      <c r="A905" s="193"/>
      <c r="B905" s="137"/>
      <c r="C905" s="66"/>
      <c r="D905" s="98"/>
      <c r="E905" s="67"/>
      <c r="F905" s="65"/>
      <c r="G905" s="65"/>
      <c r="H905" s="142"/>
      <c r="I905" s="65"/>
      <c r="J905" s="117"/>
      <c r="K905" s="111"/>
      <c r="L905" s="121"/>
      <c r="M905" s="109"/>
      <c r="N905" s="111"/>
    </row>
    <row r="906" spans="1:14" x14ac:dyDescent="0.3">
      <c r="A906" s="193"/>
      <c r="B906" s="137"/>
      <c r="C906" s="66"/>
      <c r="D906" s="98"/>
      <c r="E906" s="67"/>
      <c r="F906" s="65"/>
      <c r="G906" s="65"/>
      <c r="H906" s="142"/>
      <c r="I906" s="65"/>
      <c r="J906" s="117"/>
      <c r="K906" s="110"/>
      <c r="L906" s="121"/>
      <c r="M906" s="109"/>
      <c r="N906" s="111"/>
    </row>
    <row r="907" spans="1:14" x14ac:dyDescent="0.3">
      <c r="A907" s="193"/>
      <c r="B907" s="137"/>
      <c r="C907" s="66"/>
      <c r="D907" s="98"/>
      <c r="E907" s="67"/>
      <c r="F907" s="65"/>
      <c r="G907" s="65"/>
      <c r="H907" s="142"/>
      <c r="I907" s="65"/>
      <c r="J907" s="117"/>
      <c r="K907" s="111"/>
      <c r="L907" s="121"/>
      <c r="M907" s="109"/>
      <c r="N907" s="111"/>
    </row>
    <row r="908" spans="1:14" x14ac:dyDescent="0.3">
      <c r="A908" s="193"/>
      <c r="B908" s="137"/>
      <c r="C908" s="66"/>
      <c r="D908" s="98"/>
      <c r="E908" s="67"/>
      <c r="F908" s="65"/>
      <c r="G908" s="65"/>
      <c r="H908" s="142"/>
      <c r="I908" s="65"/>
      <c r="J908" s="117"/>
      <c r="K908" s="111"/>
      <c r="L908" s="121"/>
      <c r="M908" s="109"/>
      <c r="N908" s="111"/>
    </row>
    <row r="909" spans="1:14" x14ac:dyDescent="0.3">
      <c r="A909" s="193"/>
      <c r="B909" s="137"/>
      <c r="C909" s="66"/>
      <c r="D909" s="98"/>
      <c r="E909" s="67"/>
      <c r="F909" s="65"/>
      <c r="G909" s="65"/>
      <c r="H909" s="142"/>
      <c r="I909" s="65"/>
      <c r="J909" s="117"/>
      <c r="K909" s="111"/>
      <c r="L909" s="121"/>
      <c r="M909" s="109"/>
      <c r="N909" s="111"/>
    </row>
    <row r="910" spans="1:14" x14ac:dyDescent="0.3">
      <c r="A910" s="193"/>
      <c r="B910" s="137"/>
      <c r="C910" s="66"/>
      <c r="D910" s="98"/>
      <c r="E910" s="67"/>
      <c r="F910" s="65"/>
      <c r="G910" s="65"/>
      <c r="H910" s="142"/>
      <c r="I910" s="65"/>
      <c r="J910" s="117"/>
      <c r="K910" s="110"/>
      <c r="L910" s="121"/>
      <c r="M910" s="109"/>
      <c r="N910" s="111"/>
    </row>
    <row r="911" spans="1:14" x14ac:dyDescent="0.3">
      <c r="A911" s="193"/>
      <c r="B911" s="137"/>
      <c r="C911" s="66"/>
      <c r="D911" s="98"/>
      <c r="E911" s="67"/>
      <c r="F911" s="65"/>
      <c r="G911" s="65"/>
      <c r="H911" s="142"/>
      <c r="I911" s="65"/>
      <c r="J911" s="117"/>
      <c r="K911" s="111"/>
      <c r="L911" s="121"/>
      <c r="M911" s="109"/>
      <c r="N911" s="111"/>
    </row>
    <row r="912" spans="1:14" x14ac:dyDescent="0.3">
      <c r="A912" s="193"/>
      <c r="B912" s="137"/>
      <c r="C912" s="66"/>
      <c r="D912" s="98"/>
      <c r="E912" s="67"/>
      <c r="F912" s="65"/>
      <c r="G912" s="65"/>
      <c r="H912" s="142"/>
      <c r="I912" s="65"/>
      <c r="J912" s="117"/>
      <c r="K912" s="111"/>
      <c r="L912" s="121"/>
      <c r="M912" s="109"/>
      <c r="N912" s="111"/>
    </row>
    <row r="913" spans="1:14" x14ac:dyDescent="0.3">
      <c r="A913" s="193"/>
      <c r="B913" s="137"/>
      <c r="C913" s="66"/>
      <c r="D913" s="98"/>
      <c r="E913" s="67"/>
      <c r="F913" s="65"/>
      <c r="G913" s="65"/>
      <c r="H913" s="142"/>
      <c r="I913" s="65"/>
      <c r="J913" s="117"/>
      <c r="K913" s="111"/>
      <c r="L913" s="121"/>
      <c r="M913" s="109"/>
      <c r="N913" s="111"/>
    </row>
    <row r="914" spans="1:14" x14ac:dyDescent="0.3">
      <c r="A914" s="193"/>
      <c r="B914" s="137"/>
      <c r="C914" s="66"/>
      <c r="D914" s="98"/>
      <c r="E914" s="67"/>
      <c r="F914" s="65"/>
      <c r="G914" s="65"/>
      <c r="H914" s="142"/>
      <c r="I914" s="65"/>
      <c r="J914" s="117"/>
      <c r="K914" s="111"/>
      <c r="L914" s="121"/>
      <c r="M914" s="109"/>
      <c r="N914" s="111"/>
    </row>
    <row r="915" spans="1:14" x14ac:dyDescent="0.3">
      <c r="A915" s="94"/>
      <c r="C915" s="71"/>
      <c r="E915" s="72"/>
      <c r="H915" s="151"/>
      <c r="J915" s="75"/>
      <c r="K915" s="111"/>
      <c r="N915" s="112"/>
    </row>
    <row r="916" spans="1:14" x14ac:dyDescent="0.3">
      <c r="A916" s="94"/>
      <c r="C916" s="71"/>
      <c r="E916" s="72"/>
      <c r="H916" s="151"/>
      <c r="J916" s="75"/>
      <c r="K916" s="111"/>
      <c r="N916" s="112"/>
    </row>
    <row r="917" spans="1:14" x14ac:dyDescent="0.3">
      <c r="A917" s="94"/>
      <c r="C917" s="71"/>
      <c r="E917" s="72"/>
      <c r="H917" s="151"/>
      <c r="J917" s="75"/>
      <c r="K917" s="111"/>
      <c r="N917" s="112"/>
    </row>
    <row r="918" spans="1:14" x14ac:dyDescent="0.3">
      <c r="A918" s="94"/>
      <c r="C918" s="71"/>
      <c r="E918" s="72"/>
      <c r="H918" s="151"/>
      <c r="J918" s="75"/>
      <c r="K918" s="111"/>
      <c r="N918" s="112"/>
    </row>
    <row r="919" spans="1:14" x14ac:dyDescent="0.3">
      <c r="A919" s="94"/>
      <c r="C919" s="71"/>
      <c r="E919" s="72"/>
      <c r="H919" s="151"/>
      <c r="J919" s="75"/>
      <c r="K919" s="111"/>
      <c r="N919" s="112"/>
    </row>
    <row r="920" spans="1:14" x14ac:dyDescent="0.3">
      <c r="A920" s="94"/>
      <c r="C920" s="71"/>
      <c r="E920" s="72"/>
      <c r="H920" s="151"/>
      <c r="J920" s="75"/>
      <c r="K920" s="111"/>
      <c r="N920" s="112"/>
    </row>
    <row r="921" spans="1:14" x14ac:dyDescent="0.3">
      <c r="A921" s="94"/>
      <c r="C921" s="71"/>
      <c r="E921" s="72"/>
      <c r="H921" s="151"/>
      <c r="J921" s="75"/>
      <c r="K921" s="111"/>
      <c r="N921" s="112"/>
    </row>
    <row r="922" spans="1:14" x14ac:dyDescent="0.3">
      <c r="A922" s="94"/>
      <c r="C922" s="71"/>
      <c r="E922" s="72"/>
      <c r="H922" s="151"/>
      <c r="J922" s="75"/>
      <c r="K922" s="110"/>
      <c r="N922" s="112"/>
    </row>
    <row r="923" spans="1:14" x14ac:dyDescent="0.3">
      <c r="A923" s="94"/>
      <c r="C923" s="71"/>
      <c r="E923" s="72"/>
      <c r="H923" s="151"/>
      <c r="J923" s="75"/>
      <c r="K923" s="111"/>
      <c r="N923" s="112"/>
    </row>
    <row r="924" spans="1:14" x14ac:dyDescent="0.3">
      <c r="A924" s="94"/>
      <c r="C924" s="71"/>
      <c r="E924" s="72"/>
      <c r="H924" s="151"/>
      <c r="J924" s="75"/>
      <c r="K924" s="110"/>
      <c r="N924" s="112"/>
    </row>
    <row r="925" spans="1:14" x14ac:dyDescent="0.3">
      <c r="A925" s="94"/>
      <c r="C925" s="71"/>
      <c r="E925" s="72"/>
      <c r="H925" s="151"/>
      <c r="J925" s="75"/>
      <c r="K925" s="110"/>
      <c r="N925" s="112"/>
    </row>
    <row r="926" spans="1:14" x14ac:dyDescent="0.3">
      <c r="A926" s="94"/>
      <c r="C926" s="71"/>
      <c r="E926" s="72"/>
      <c r="H926" s="151"/>
      <c r="J926" s="75"/>
      <c r="K926" s="110"/>
      <c r="N926" s="112"/>
    </row>
    <row r="927" spans="1:14" x14ac:dyDescent="0.3">
      <c r="A927" s="94"/>
      <c r="C927" s="71"/>
      <c r="E927" s="72"/>
      <c r="H927" s="151"/>
      <c r="J927" s="75"/>
      <c r="K927" s="111"/>
      <c r="N927" s="112"/>
    </row>
    <row r="928" spans="1:14" x14ac:dyDescent="0.3">
      <c r="A928" s="94"/>
      <c r="C928" s="71"/>
      <c r="E928" s="72"/>
      <c r="H928" s="151"/>
      <c r="J928" s="75"/>
      <c r="K928" s="111"/>
      <c r="N928" s="112"/>
    </row>
    <row r="929" spans="1:14" x14ac:dyDescent="0.3">
      <c r="A929" s="94"/>
      <c r="C929" s="71"/>
      <c r="E929" s="72"/>
      <c r="H929" s="151"/>
      <c r="J929" s="75"/>
      <c r="K929" s="110"/>
      <c r="N929" s="112"/>
    </row>
    <row r="930" spans="1:14" x14ac:dyDescent="0.3">
      <c r="A930" s="94"/>
      <c r="C930" s="71"/>
      <c r="E930" s="72"/>
      <c r="H930" s="151"/>
      <c r="J930" s="75"/>
      <c r="K930" s="110"/>
      <c r="N930" s="112"/>
    </row>
    <row r="931" spans="1:14" x14ac:dyDescent="0.3">
      <c r="A931" s="94"/>
      <c r="C931" s="71"/>
      <c r="E931" s="72"/>
      <c r="H931" s="151"/>
      <c r="J931" s="75"/>
      <c r="K931" s="111"/>
      <c r="N931" s="112"/>
    </row>
    <row r="932" spans="1:14" x14ac:dyDescent="0.3">
      <c r="A932" s="94"/>
      <c r="C932" s="71"/>
      <c r="E932" s="72"/>
      <c r="H932" s="151"/>
      <c r="J932" s="75"/>
      <c r="K932" s="111"/>
      <c r="N932" s="112"/>
    </row>
    <row r="933" spans="1:14" x14ac:dyDescent="0.3">
      <c r="A933" s="94"/>
      <c r="C933" s="71"/>
      <c r="E933" s="72"/>
      <c r="H933" s="151"/>
      <c r="J933" s="75"/>
      <c r="K933" s="110"/>
      <c r="N933" s="112"/>
    </row>
    <row r="934" spans="1:14" x14ac:dyDescent="0.3">
      <c r="A934" s="94"/>
      <c r="C934" s="71"/>
      <c r="E934" s="72"/>
      <c r="H934" s="151"/>
      <c r="J934" s="75"/>
      <c r="K934" s="110"/>
      <c r="N934" s="112"/>
    </row>
    <row r="935" spans="1:14" x14ac:dyDescent="0.3">
      <c r="A935" s="94"/>
      <c r="C935" s="71"/>
      <c r="E935" s="72"/>
      <c r="H935" s="151"/>
      <c r="J935" s="75"/>
      <c r="K935" s="111"/>
      <c r="N935" s="112"/>
    </row>
    <row r="936" spans="1:14" x14ac:dyDescent="0.3">
      <c r="A936" s="94"/>
      <c r="C936" s="71"/>
      <c r="E936" s="72"/>
      <c r="H936" s="151"/>
      <c r="J936" s="75"/>
      <c r="K936" s="111"/>
      <c r="N936" s="112"/>
    </row>
    <row r="937" spans="1:14" x14ac:dyDescent="0.3">
      <c r="A937" s="94"/>
      <c r="C937" s="71"/>
      <c r="E937" s="72"/>
      <c r="H937" s="151"/>
      <c r="J937" s="75"/>
      <c r="K937" s="111"/>
      <c r="N937" s="112"/>
    </row>
    <row r="938" spans="1:14" x14ac:dyDescent="0.3">
      <c r="A938" s="94"/>
      <c r="C938" s="71"/>
      <c r="E938" s="72"/>
      <c r="H938" s="151"/>
      <c r="J938" s="75"/>
      <c r="K938" s="111"/>
      <c r="N938" s="112"/>
    </row>
    <row r="939" spans="1:14" x14ac:dyDescent="0.3">
      <c r="A939" s="94"/>
      <c r="C939" s="71"/>
      <c r="E939" s="72"/>
      <c r="H939" s="151"/>
      <c r="J939" s="75"/>
      <c r="K939" s="110"/>
      <c r="N939" s="112"/>
    </row>
    <row r="940" spans="1:14" x14ac:dyDescent="0.3">
      <c r="A940" s="94"/>
      <c r="C940" s="71"/>
      <c r="E940" s="72"/>
      <c r="H940" s="151"/>
      <c r="J940" s="75"/>
      <c r="K940" s="110"/>
      <c r="N940" s="112"/>
    </row>
    <row r="941" spans="1:14" x14ac:dyDescent="0.3">
      <c r="A941" s="94"/>
      <c r="C941" s="71"/>
      <c r="D941" s="100"/>
      <c r="E941" s="72"/>
      <c r="H941" s="152"/>
      <c r="J941" s="75"/>
      <c r="K941" s="111"/>
      <c r="N941" s="112"/>
    </row>
    <row r="942" spans="1:14" x14ac:dyDescent="0.3">
      <c r="A942" s="94"/>
      <c r="C942" s="71"/>
      <c r="D942" s="100"/>
      <c r="E942" s="72"/>
      <c r="H942" s="152"/>
      <c r="J942" s="75"/>
      <c r="K942" s="111"/>
      <c r="N942" s="112"/>
    </row>
    <row r="943" spans="1:14" x14ac:dyDescent="0.3">
      <c r="A943" s="94"/>
      <c r="C943" s="71"/>
      <c r="D943" s="100"/>
      <c r="E943" s="72"/>
      <c r="H943" s="152"/>
      <c r="J943" s="75"/>
      <c r="K943" s="110"/>
      <c r="N943" s="112"/>
    </row>
    <row r="944" spans="1:14" x14ac:dyDescent="0.3">
      <c r="A944" s="94"/>
      <c r="C944" s="71"/>
      <c r="D944" s="100"/>
      <c r="E944" s="72"/>
      <c r="H944" s="152"/>
      <c r="J944" s="75"/>
      <c r="K944" s="111"/>
      <c r="N944" s="112"/>
    </row>
    <row r="945" spans="1:14" x14ac:dyDescent="0.3">
      <c r="A945" s="94"/>
      <c r="C945" s="71"/>
      <c r="D945" s="100"/>
      <c r="E945" s="72"/>
      <c r="H945" s="152"/>
      <c r="J945" s="75"/>
      <c r="K945" s="111"/>
      <c r="N945" s="112"/>
    </row>
    <row r="946" spans="1:14" x14ac:dyDescent="0.3">
      <c r="A946" s="94"/>
      <c r="C946" s="71"/>
      <c r="D946" s="100"/>
      <c r="E946" s="72"/>
      <c r="H946" s="152"/>
      <c r="J946" s="75"/>
      <c r="K946" s="111"/>
      <c r="N946" s="112"/>
    </row>
    <row r="947" spans="1:14" x14ac:dyDescent="0.3">
      <c r="A947" s="94"/>
      <c r="C947" s="71"/>
      <c r="D947" s="100"/>
      <c r="E947" s="72"/>
      <c r="H947" s="152"/>
      <c r="J947" s="75"/>
      <c r="K947" s="111"/>
      <c r="N947" s="112"/>
    </row>
    <row r="948" spans="1:14" x14ac:dyDescent="0.3">
      <c r="A948" s="94"/>
      <c r="C948" s="71"/>
      <c r="D948" s="100"/>
      <c r="E948" s="72"/>
      <c r="H948" s="152"/>
      <c r="J948" s="75"/>
      <c r="K948" s="110"/>
      <c r="N948" s="112"/>
    </row>
    <row r="949" spans="1:14" x14ac:dyDescent="0.3">
      <c r="A949" s="94"/>
      <c r="C949" s="71"/>
      <c r="D949" s="100"/>
      <c r="E949" s="72"/>
      <c r="H949" s="152"/>
      <c r="J949" s="75"/>
      <c r="K949" s="111"/>
      <c r="N949" s="112"/>
    </row>
    <row r="950" spans="1:14" x14ac:dyDescent="0.3">
      <c r="A950" s="94"/>
      <c r="C950" s="71"/>
      <c r="D950" s="100"/>
      <c r="E950" s="72"/>
      <c r="H950" s="152"/>
      <c r="J950" s="75"/>
      <c r="K950" s="111"/>
      <c r="N950" s="112"/>
    </row>
    <row r="951" spans="1:14" x14ac:dyDescent="0.3">
      <c r="A951" s="94"/>
      <c r="C951" s="71"/>
      <c r="D951" s="100"/>
      <c r="E951" s="72"/>
      <c r="H951" s="152"/>
      <c r="J951" s="75"/>
      <c r="K951" s="110"/>
      <c r="N951" s="112"/>
    </row>
    <row r="952" spans="1:14" x14ac:dyDescent="0.3">
      <c r="A952" s="94"/>
      <c r="C952" s="71"/>
      <c r="D952" s="100"/>
      <c r="E952" s="72"/>
      <c r="H952" s="152"/>
      <c r="J952" s="75"/>
      <c r="K952" s="111"/>
      <c r="N952" s="112"/>
    </row>
    <row r="953" spans="1:14" x14ac:dyDescent="0.3">
      <c r="A953" s="94"/>
      <c r="C953" s="71"/>
      <c r="D953" s="100"/>
      <c r="E953" s="72"/>
      <c r="H953" s="152"/>
      <c r="J953" s="75"/>
      <c r="K953" s="111"/>
      <c r="N953" s="112"/>
    </row>
    <row r="954" spans="1:14" x14ac:dyDescent="0.3">
      <c r="A954" s="94"/>
      <c r="C954" s="71"/>
      <c r="D954" s="100"/>
      <c r="E954" s="72"/>
      <c r="H954" s="152"/>
      <c r="J954" s="75"/>
      <c r="K954" s="111"/>
      <c r="N954" s="112"/>
    </row>
    <row r="955" spans="1:14" x14ac:dyDescent="0.3">
      <c r="A955" s="94"/>
      <c r="C955" s="71"/>
      <c r="D955" s="100"/>
      <c r="E955" s="72"/>
      <c r="H955" s="152"/>
      <c r="J955" s="75"/>
      <c r="K955" s="111"/>
      <c r="N955" s="112"/>
    </row>
    <row r="956" spans="1:14" x14ac:dyDescent="0.3">
      <c r="A956" s="94"/>
      <c r="C956" s="71"/>
      <c r="E956" s="72"/>
      <c r="H956" s="151"/>
      <c r="J956" s="75"/>
      <c r="K956" s="111"/>
      <c r="N956" s="112"/>
    </row>
    <row r="957" spans="1:14" x14ac:dyDescent="0.3">
      <c r="A957" s="94"/>
      <c r="C957" s="71"/>
      <c r="D957" s="100"/>
      <c r="E957" s="72"/>
      <c r="H957" s="152"/>
      <c r="J957" s="75"/>
      <c r="K957" s="111"/>
      <c r="N957" s="112"/>
    </row>
    <row r="958" spans="1:14" x14ac:dyDescent="0.3">
      <c r="A958" s="94"/>
      <c r="C958" s="71"/>
      <c r="D958" s="100"/>
      <c r="E958" s="72"/>
      <c r="H958" s="152"/>
      <c r="J958" s="75"/>
      <c r="K958" s="110"/>
      <c r="N958" s="112"/>
    </row>
    <row r="959" spans="1:14" x14ac:dyDescent="0.3">
      <c r="A959" s="94"/>
      <c r="C959" s="71"/>
      <c r="D959" s="100"/>
      <c r="E959" s="72"/>
      <c r="H959" s="152"/>
      <c r="J959" s="75"/>
      <c r="K959" s="110"/>
      <c r="N959" s="112"/>
    </row>
    <row r="960" spans="1:14" x14ac:dyDescent="0.3">
      <c r="A960" s="94"/>
      <c r="C960" s="71"/>
      <c r="D960" s="100"/>
      <c r="E960" s="72"/>
      <c r="H960" s="152"/>
      <c r="J960" s="75"/>
      <c r="K960" s="111"/>
      <c r="N960" s="112"/>
    </row>
    <row r="961" spans="1:14" x14ac:dyDescent="0.3">
      <c r="A961" s="94"/>
      <c r="C961" s="71"/>
      <c r="D961" s="100"/>
      <c r="E961" s="72"/>
      <c r="H961" s="152"/>
      <c r="J961" s="75"/>
      <c r="K961" s="111"/>
      <c r="N961" s="112"/>
    </row>
    <row r="962" spans="1:14" x14ac:dyDescent="0.3">
      <c r="A962" s="94"/>
      <c r="C962" s="71"/>
      <c r="D962" s="100"/>
      <c r="E962" s="72"/>
      <c r="H962" s="152"/>
      <c r="J962" s="75"/>
      <c r="K962" s="111"/>
      <c r="N962" s="112"/>
    </row>
    <row r="963" spans="1:14" x14ac:dyDescent="0.3">
      <c r="A963" s="94"/>
      <c r="C963" s="71"/>
      <c r="D963" s="100"/>
      <c r="E963" s="72"/>
      <c r="H963" s="152"/>
      <c r="J963" s="75"/>
      <c r="K963" s="110"/>
      <c r="N963" s="112"/>
    </row>
    <row r="964" spans="1:14" x14ac:dyDescent="0.3">
      <c r="A964" s="94"/>
      <c r="C964" s="71"/>
      <c r="D964" s="100"/>
      <c r="E964" s="72"/>
      <c r="H964" s="152"/>
      <c r="J964" s="75"/>
      <c r="K964" s="111"/>
      <c r="N964" s="112"/>
    </row>
    <row r="965" spans="1:14" x14ac:dyDescent="0.3">
      <c r="A965" s="94"/>
      <c r="C965" s="73"/>
      <c r="D965" s="100"/>
      <c r="E965" s="72"/>
      <c r="H965" s="152"/>
      <c r="J965" s="73"/>
      <c r="K965" s="111"/>
      <c r="N965" s="112"/>
    </row>
    <row r="966" spans="1:14" x14ac:dyDescent="0.3">
      <c r="A966" s="94"/>
      <c r="C966" s="73"/>
      <c r="D966" s="100"/>
      <c r="E966" s="74"/>
      <c r="H966" s="152"/>
      <c r="J966" s="73"/>
      <c r="K966" s="111"/>
      <c r="N966" s="112"/>
    </row>
    <row r="967" spans="1:14" x14ac:dyDescent="0.3">
      <c r="A967" s="94"/>
      <c r="C967" s="75"/>
      <c r="D967" s="100"/>
      <c r="E967" s="76"/>
      <c r="H967" s="152"/>
      <c r="J967" s="75"/>
      <c r="K967" s="111"/>
      <c r="N967" s="112"/>
    </row>
    <row r="968" spans="1:14" x14ac:dyDescent="0.3">
      <c r="A968" s="94"/>
      <c r="C968" s="75"/>
      <c r="D968" s="100"/>
      <c r="E968" s="76"/>
      <c r="H968" s="152"/>
      <c r="J968" s="75"/>
      <c r="K968" s="111"/>
      <c r="N968" s="112"/>
    </row>
    <row r="969" spans="1:14" x14ac:dyDescent="0.3">
      <c r="A969" s="94"/>
      <c r="C969" s="75"/>
      <c r="D969" s="100"/>
      <c r="E969" s="76"/>
      <c r="H969" s="152"/>
      <c r="J969" s="75"/>
      <c r="K969" s="111"/>
      <c r="N969" s="112"/>
    </row>
    <row r="970" spans="1:14" x14ac:dyDescent="0.3">
      <c r="A970" s="94"/>
      <c r="C970" s="75"/>
      <c r="D970" s="100"/>
      <c r="E970" s="76"/>
      <c r="H970" s="152"/>
      <c r="J970" s="75"/>
      <c r="K970" s="111"/>
      <c r="N970" s="112"/>
    </row>
    <row r="971" spans="1:14" x14ac:dyDescent="0.3">
      <c r="A971" s="94"/>
      <c r="C971" s="75"/>
      <c r="D971" s="100"/>
      <c r="E971" s="76"/>
      <c r="H971" s="152"/>
      <c r="J971" s="75"/>
      <c r="K971" s="111"/>
      <c r="N971" s="112"/>
    </row>
    <row r="972" spans="1:14" x14ac:dyDescent="0.3">
      <c r="A972" s="94"/>
      <c r="C972" s="75"/>
      <c r="D972" s="100"/>
      <c r="E972" s="76"/>
      <c r="H972" s="152"/>
      <c r="J972" s="75"/>
      <c r="K972" s="111"/>
      <c r="N972" s="112"/>
    </row>
    <row r="973" spans="1:14" x14ac:dyDescent="0.3">
      <c r="A973" s="94"/>
      <c r="C973" s="75"/>
      <c r="D973" s="100"/>
      <c r="E973" s="76"/>
      <c r="H973" s="152"/>
      <c r="J973" s="75"/>
      <c r="K973" s="111"/>
      <c r="N973" s="112"/>
    </row>
    <row r="974" spans="1:14" x14ac:dyDescent="0.3">
      <c r="A974" s="94"/>
      <c r="C974" s="75"/>
      <c r="D974" s="100"/>
      <c r="E974" s="76"/>
      <c r="H974" s="152"/>
      <c r="J974" s="75"/>
      <c r="K974" s="110"/>
      <c r="N974" s="112"/>
    </row>
    <row r="975" spans="1:14" x14ac:dyDescent="0.3">
      <c r="A975" s="94"/>
      <c r="C975" s="75"/>
      <c r="D975" s="100"/>
      <c r="E975" s="76"/>
      <c r="H975" s="152"/>
      <c r="J975" s="75"/>
      <c r="K975" s="111"/>
      <c r="N975" s="112"/>
    </row>
    <row r="976" spans="1:14" x14ac:dyDescent="0.3">
      <c r="A976" s="94"/>
      <c r="C976" s="75"/>
      <c r="D976" s="100"/>
      <c r="E976" s="76"/>
      <c r="H976" s="152"/>
      <c r="J976" s="75"/>
      <c r="K976" s="110"/>
      <c r="N976" s="112"/>
    </row>
    <row r="977" spans="1:14" x14ac:dyDescent="0.3">
      <c r="A977" s="94"/>
      <c r="C977" s="75"/>
      <c r="D977" s="100"/>
      <c r="E977" s="76"/>
      <c r="H977" s="152"/>
      <c r="J977" s="75"/>
      <c r="K977" s="111"/>
      <c r="N977" s="112"/>
    </row>
    <row r="978" spans="1:14" x14ac:dyDescent="0.3">
      <c r="A978" s="94"/>
      <c r="C978" s="75"/>
      <c r="D978" s="100"/>
      <c r="E978" s="76"/>
      <c r="H978" s="152"/>
      <c r="J978" s="75"/>
      <c r="K978" s="110"/>
      <c r="N978" s="112"/>
    </row>
    <row r="979" spans="1:14" x14ac:dyDescent="0.3">
      <c r="A979" s="94"/>
      <c r="C979" s="75"/>
      <c r="D979" s="100"/>
      <c r="E979" s="76"/>
      <c r="H979" s="152"/>
      <c r="J979" s="75"/>
      <c r="K979" s="110"/>
      <c r="N979" s="112"/>
    </row>
    <row r="980" spans="1:14" x14ac:dyDescent="0.3">
      <c r="A980" s="94"/>
      <c r="C980" s="75"/>
      <c r="D980" s="100"/>
      <c r="E980" s="76"/>
      <c r="H980" s="152"/>
      <c r="J980" s="75"/>
      <c r="K980" s="111"/>
      <c r="N980" s="112"/>
    </row>
    <row r="981" spans="1:14" x14ac:dyDescent="0.3">
      <c r="A981" s="94"/>
      <c r="C981" s="75"/>
      <c r="D981" s="100"/>
      <c r="E981" s="76"/>
      <c r="H981" s="152"/>
      <c r="J981" s="75"/>
      <c r="K981" s="110"/>
      <c r="N981" s="112"/>
    </row>
    <row r="982" spans="1:14" x14ac:dyDescent="0.3">
      <c r="A982" s="94"/>
      <c r="C982" s="75"/>
      <c r="D982" s="100"/>
      <c r="E982" s="76"/>
      <c r="H982" s="152"/>
      <c r="J982" s="75"/>
      <c r="K982" s="111"/>
      <c r="N982" s="112"/>
    </row>
    <row r="983" spans="1:14" x14ac:dyDescent="0.3">
      <c r="A983" s="94"/>
      <c r="C983" s="75"/>
      <c r="D983" s="100"/>
      <c r="E983" s="76"/>
      <c r="H983" s="152"/>
      <c r="J983" s="75"/>
      <c r="K983" s="111"/>
      <c r="N983" s="112"/>
    </row>
    <row r="984" spans="1:14" x14ac:dyDescent="0.3">
      <c r="A984" s="94"/>
      <c r="C984" s="73"/>
      <c r="D984" s="100"/>
      <c r="E984" s="74"/>
      <c r="H984" s="152"/>
      <c r="J984" s="73"/>
      <c r="K984" s="111"/>
      <c r="N984" s="112"/>
    </row>
    <row r="985" spans="1:14" x14ac:dyDescent="0.3">
      <c r="A985" s="94"/>
      <c r="C985" s="73"/>
      <c r="D985" s="100"/>
      <c r="E985" s="74"/>
      <c r="H985" s="152"/>
      <c r="J985" s="73"/>
      <c r="K985" s="111"/>
      <c r="N985" s="112"/>
    </row>
    <row r="986" spans="1:14" x14ac:dyDescent="0.3">
      <c r="A986" s="94"/>
      <c r="C986" s="73"/>
      <c r="D986" s="100"/>
      <c r="E986" s="74"/>
      <c r="H986" s="152"/>
      <c r="J986" s="73"/>
      <c r="K986" s="111"/>
      <c r="N986" s="112"/>
    </row>
    <row r="987" spans="1:14" x14ac:dyDescent="0.3">
      <c r="A987" s="94"/>
      <c r="C987" s="73"/>
      <c r="D987" s="100"/>
      <c r="E987" s="74"/>
      <c r="H987" s="152"/>
      <c r="J987" s="73"/>
      <c r="K987" s="110"/>
      <c r="N987" s="112"/>
    </row>
    <row r="988" spans="1:14" x14ac:dyDescent="0.3">
      <c r="A988" s="94"/>
      <c r="C988" s="73"/>
      <c r="D988" s="100"/>
      <c r="E988" s="74"/>
      <c r="H988" s="152"/>
      <c r="J988" s="73"/>
      <c r="K988" s="111"/>
      <c r="N988" s="112"/>
    </row>
    <row r="989" spans="1:14" x14ac:dyDescent="0.3">
      <c r="A989" s="94"/>
      <c r="C989" s="73"/>
      <c r="D989" s="100"/>
      <c r="E989" s="74"/>
      <c r="H989" s="152"/>
      <c r="J989" s="73"/>
      <c r="K989" s="111"/>
      <c r="N989" s="112"/>
    </row>
    <row r="990" spans="1:14" x14ac:dyDescent="0.3">
      <c r="A990" s="94"/>
      <c r="C990" s="73"/>
      <c r="D990" s="100"/>
      <c r="E990" s="74"/>
      <c r="H990" s="152"/>
      <c r="J990" s="73"/>
      <c r="K990" s="111"/>
      <c r="N990" s="112"/>
    </row>
    <row r="991" spans="1:14" x14ac:dyDescent="0.3">
      <c r="A991" s="94"/>
      <c r="C991" s="73"/>
      <c r="D991" s="100"/>
      <c r="E991" s="74"/>
      <c r="H991" s="152"/>
      <c r="J991" s="73"/>
      <c r="K991" s="111"/>
      <c r="N991" s="112"/>
    </row>
    <row r="992" spans="1:14" x14ac:dyDescent="0.3">
      <c r="A992" s="94"/>
      <c r="C992" s="73"/>
      <c r="D992" s="100"/>
      <c r="E992" s="74"/>
      <c r="H992" s="152"/>
      <c r="J992" s="73"/>
      <c r="K992" s="110"/>
      <c r="N992" s="112"/>
    </row>
    <row r="993" spans="1:14" x14ac:dyDescent="0.3">
      <c r="A993" s="94"/>
      <c r="C993" s="73"/>
      <c r="D993" s="100"/>
      <c r="E993" s="74"/>
      <c r="H993" s="152"/>
      <c r="J993" s="73"/>
      <c r="K993" s="111"/>
      <c r="N993" s="112"/>
    </row>
    <row r="994" spans="1:14" x14ac:dyDescent="0.3">
      <c r="A994" s="94"/>
      <c r="C994" s="73"/>
      <c r="D994" s="100"/>
      <c r="E994" s="74"/>
      <c r="H994" s="152"/>
      <c r="J994" s="73"/>
      <c r="K994" s="110"/>
      <c r="N994" s="112"/>
    </row>
    <row r="995" spans="1:14" x14ac:dyDescent="0.3">
      <c r="A995" s="94"/>
      <c r="C995" s="73"/>
      <c r="D995" s="100"/>
      <c r="E995" s="74"/>
      <c r="H995" s="152"/>
      <c r="J995" s="73"/>
      <c r="K995" s="111"/>
      <c r="N995" s="112"/>
    </row>
    <row r="996" spans="1:14" x14ac:dyDescent="0.3">
      <c r="A996" s="94"/>
      <c r="C996" s="73"/>
      <c r="D996" s="100"/>
      <c r="E996" s="74"/>
      <c r="H996" s="152"/>
      <c r="J996" s="73"/>
      <c r="K996" s="110"/>
      <c r="N996" s="112"/>
    </row>
    <row r="997" spans="1:14" x14ac:dyDescent="0.3">
      <c r="A997" s="94"/>
      <c r="C997" s="73"/>
      <c r="D997" s="100"/>
      <c r="E997" s="74"/>
      <c r="H997" s="152"/>
      <c r="J997" s="73"/>
      <c r="K997" s="111"/>
      <c r="N997" s="112"/>
    </row>
    <row r="998" spans="1:14" x14ac:dyDescent="0.3">
      <c r="A998" s="94"/>
      <c r="C998" s="73"/>
      <c r="D998" s="100"/>
      <c r="E998" s="74"/>
      <c r="H998" s="152"/>
      <c r="J998" s="73"/>
      <c r="K998" s="111"/>
      <c r="N998" s="112"/>
    </row>
    <row r="999" spans="1:14" x14ac:dyDescent="0.3">
      <c r="A999" s="94"/>
      <c r="C999" s="73"/>
      <c r="D999" s="100"/>
      <c r="E999" s="74"/>
      <c r="H999" s="152"/>
      <c r="J999" s="73"/>
      <c r="K999" s="110"/>
      <c r="N999" s="112"/>
    </row>
    <row r="1000" spans="1:14" x14ac:dyDescent="0.3">
      <c r="A1000" s="94"/>
      <c r="C1000" s="73"/>
      <c r="D1000" s="100"/>
      <c r="E1000" s="74"/>
      <c r="H1000" s="152"/>
      <c r="J1000" s="73"/>
      <c r="K1000" s="111"/>
      <c r="N1000" s="112"/>
    </row>
    <row r="1001" spans="1:14" x14ac:dyDescent="0.3">
      <c r="A1001" s="94"/>
      <c r="C1001" s="73"/>
      <c r="D1001" s="100"/>
      <c r="E1001" s="74"/>
      <c r="H1001" s="152"/>
      <c r="J1001" s="73"/>
      <c r="K1001" s="110"/>
      <c r="N1001" s="112"/>
    </row>
    <row r="1002" spans="1:14" x14ac:dyDescent="0.3">
      <c r="A1002" s="94"/>
      <c r="C1002" s="73"/>
      <c r="D1002" s="100"/>
      <c r="E1002" s="74"/>
      <c r="H1002" s="152"/>
      <c r="J1002" s="73"/>
      <c r="K1002" s="111"/>
      <c r="N1002" s="112"/>
    </row>
    <row r="1003" spans="1:14" x14ac:dyDescent="0.3">
      <c r="A1003" s="94"/>
      <c r="C1003" s="73"/>
      <c r="D1003" s="100"/>
      <c r="E1003" s="74"/>
      <c r="H1003" s="152"/>
      <c r="J1003" s="73"/>
      <c r="K1003" s="111"/>
      <c r="N1003" s="112"/>
    </row>
    <row r="1004" spans="1:14" x14ac:dyDescent="0.3">
      <c r="A1004" s="94"/>
      <c r="C1004" s="73"/>
      <c r="D1004" s="100"/>
      <c r="E1004" s="74"/>
      <c r="H1004" s="152"/>
      <c r="J1004" s="73"/>
      <c r="K1004" s="111"/>
      <c r="N1004" s="112"/>
    </row>
    <row r="1005" spans="1:14" x14ac:dyDescent="0.3">
      <c r="A1005" s="94"/>
      <c r="C1005" s="73"/>
      <c r="D1005" s="100"/>
      <c r="E1005" s="74"/>
      <c r="H1005" s="152"/>
      <c r="J1005" s="73"/>
      <c r="K1005" s="111"/>
      <c r="N1005" s="112"/>
    </row>
    <row r="1006" spans="1:14" x14ac:dyDescent="0.3">
      <c r="A1006" s="94"/>
      <c r="C1006" s="73"/>
      <c r="D1006" s="100"/>
      <c r="E1006" s="74"/>
      <c r="H1006" s="152"/>
      <c r="J1006" s="73"/>
      <c r="K1006" s="110"/>
      <c r="N1006" s="112"/>
    </row>
    <row r="1007" spans="1:14" x14ac:dyDescent="0.3">
      <c r="A1007" s="94"/>
      <c r="C1007" s="73"/>
      <c r="D1007" s="100"/>
      <c r="E1007" s="74"/>
      <c r="H1007" s="152"/>
      <c r="J1007" s="73"/>
      <c r="K1007" s="110"/>
      <c r="N1007" s="112"/>
    </row>
    <row r="1008" spans="1:14" x14ac:dyDescent="0.3">
      <c r="A1008" s="94"/>
      <c r="C1008" s="73"/>
      <c r="D1008" s="100"/>
      <c r="E1008" s="74"/>
      <c r="H1008" s="152"/>
      <c r="J1008" s="73"/>
      <c r="K1008" s="111"/>
      <c r="N1008" s="112"/>
    </row>
    <row r="1009" spans="1:14" x14ac:dyDescent="0.3">
      <c r="A1009" s="94"/>
      <c r="C1009" s="73"/>
      <c r="D1009" s="100"/>
      <c r="E1009" s="74"/>
      <c r="H1009" s="152"/>
      <c r="J1009" s="73"/>
      <c r="K1009" s="111"/>
      <c r="N1009" s="112"/>
    </row>
    <row r="1010" spans="1:14" x14ac:dyDescent="0.3">
      <c r="A1010" s="94"/>
      <c r="C1010" s="73"/>
      <c r="D1010" s="100"/>
      <c r="E1010" s="74"/>
      <c r="H1010" s="152"/>
      <c r="J1010" s="73"/>
      <c r="K1010" s="111"/>
      <c r="N1010" s="112"/>
    </row>
    <row r="1011" spans="1:14" x14ac:dyDescent="0.3">
      <c r="A1011" s="94"/>
      <c r="C1011" s="73"/>
      <c r="D1011" s="100"/>
      <c r="E1011" s="74"/>
      <c r="H1011" s="152"/>
      <c r="J1011" s="73"/>
      <c r="K1011" s="110"/>
      <c r="N1011" s="112"/>
    </row>
    <row r="1012" spans="1:14" x14ac:dyDescent="0.3">
      <c r="A1012" s="94"/>
      <c r="C1012" s="73"/>
      <c r="D1012" s="100"/>
      <c r="E1012" s="74"/>
      <c r="H1012" s="152"/>
      <c r="J1012" s="73"/>
      <c r="K1012" s="111"/>
      <c r="N1012" s="112"/>
    </row>
    <row r="1013" spans="1:14" x14ac:dyDescent="0.3">
      <c r="A1013" s="94"/>
      <c r="C1013" s="73"/>
      <c r="D1013" s="100"/>
      <c r="E1013" s="74"/>
      <c r="H1013" s="152"/>
      <c r="J1013" s="73"/>
      <c r="K1013" s="111"/>
      <c r="N1013" s="112"/>
    </row>
    <row r="1014" spans="1:14" x14ac:dyDescent="0.3">
      <c r="A1014" s="94"/>
      <c r="C1014" s="73"/>
      <c r="D1014" s="100"/>
      <c r="E1014" s="74"/>
      <c r="H1014" s="152"/>
      <c r="J1014" s="73"/>
      <c r="K1014" s="111"/>
      <c r="N1014" s="112"/>
    </row>
    <row r="1015" spans="1:14" x14ac:dyDescent="0.3">
      <c r="A1015" s="94"/>
      <c r="C1015" s="73"/>
      <c r="D1015" s="100"/>
      <c r="E1015" s="74"/>
      <c r="H1015" s="152"/>
      <c r="J1015" s="73"/>
      <c r="K1015" s="111"/>
      <c r="N1015" s="112"/>
    </row>
    <row r="1016" spans="1:14" x14ac:dyDescent="0.3">
      <c r="A1016" s="94"/>
      <c r="C1016" s="73"/>
      <c r="D1016" s="100"/>
      <c r="E1016" s="74"/>
      <c r="H1016" s="152"/>
      <c r="J1016" s="73"/>
      <c r="K1016" s="111"/>
      <c r="N1016" s="112"/>
    </row>
    <row r="1017" spans="1:14" x14ac:dyDescent="0.3">
      <c r="A1017" s="94"/>
      <c r="C1017" s="73"/>
      <c r="D1017" s="100"/>
      <c r="E1017" s="74"/>
      <c r="H1017" s="152"/>
      <c r="J1017" s="73"/>
      <c r="K1017" s="111"/>
      <c r="N1017" s="112"/>
    </row>
    <row r="1018" spans="1:14" x14ac:dyDescent="0.3">
      <c r="A1018" s="94"/>
      <c r="C1018" s="73"/>
      <c r="D1018" s="100"/>
      <c r="E1018" s="74"/>
      <c r="H1018" s="152"/>
      <c r="J1018" s="73"/>
      <c r="K1018" s="111"/>
      <c r="N1018" s="112"/>
    </row>
    <row r="1019" spans="1:14" x14ac:dyDescent="0.3">
      <c r="A1019" s="94"/>
      <c r="C1019" s="73"/>
      <c r="D1019" s="100"/>
      <c r="E1019" s="74"/>
      <c r="H1019" s="152"/>
      <c r="J1019" s="73"/>
      <c r="K1019" s="110"/>
      <c r="N1019" s="112"/>
    </row>
    <row r="1020" spans="1:14" x14ac:dyDescent="0.3">
      <c r="A1020" s="94"/>
      <c r="C1020" s="73"/>
      <c r="D1020" s="100"/>
      <c r="E1020" s="74"/>
      <c r="H1020" s="152"/>
      <c r="J1020" s="73"/>
      <c r="K1020" s="110"/>
      <c r="N1020" s="112"/>
    </row>
    <row r="1021" spans="1:14" x14ac:dyDescent="0.3">
      <c r="A1021" s="94"/>
      <c r="C1021" s="73"/>
      <c r="D1021" s="100"/>
      <c r="E1021" s="74"/>
      <c r="H1021" s="152"/>
      <c r="J1021" s="73"/>
      <c r="K1021" s="110"/>
      <c r="N1021" s="112"/>
    </row>
    <row r="1022" spans="1:14" x14ac:dyDescent="0.3">
      <c r="A1022" s="94"/>
      <c r="C1022" s="73"/>
      <c r="D1022" s="100"/>
      <c r="E1022" s="74"/>
      <c r="H1022" s="152"/>
      <c r="J1022" s="73"/>
      <c r="K1022" s="110"/>
      <c r="N1022" s="112"/>
    </row>
    <row r="1023" spans="1:14" x14ac:dyDescent="0.3">
      <c r="A1023" s="94"/>
      <c r="C1023" s="73"/>
      <c r="D1023" s="100"/>
      <c r="E1023" s="74"/>
      <c r="H1023" s="152"/>
      <c r="J1023" s="73"/>
      <c r="K1023" s="111"/>
      <c r="N1023" s="112"/>
    </row>
    <row r="1024" spans="1:14" x14ac:dyDescent="0.3">
      <c r="A1024" s="94"/>
      <c r="C1024" s="73"/>
      <c r="D1024" s="100"/>
      <c r="E1024" s="74"/>
      <c r="H1024" s="152"/>
      <c r="J1024" s="73"/>
      <c r="K1024" s="110"/>
      <c r="N1024" s="112"/>
    </row>
    <row r="1025" spans="1:14" x14ac:dyDescent="0.3">
      <c r="A1025" s="94"/>
      <c r="C1025" s="73"/>
      <c r="D1025" s="100"/>
      <c r="E1025" s="74"/>
      <c r="H1025" s="152"/>
      <c r="J1025" s="73"/>
      <c r="K1025" s="111"/>
      <c r="N1025" s="112"/>
    </row>
    <row r="1026" spans="1:14" x14ac:dyDescent="0.3">
      <c r="A1026" s="94"/>
      <c r="C1026" s="73"/>
      <c r="D1026" s="100"/>
      <c r="E1026" s="74"/>
      <c r="H1026" s="152"/>
      <c r="J1026" s="73"/>
      <c r="K1026" s="111"/>
      <c r="N1026" s="112"/>
    </row>
    <row r="1027" spans="1:14" x14ac:dyDescent="0.3">
      <c r="A1027" s="94"/>
      <c r="C1027" s="73"/>
      <c r="D1027" s="100"/>
      <c r="E1027" s="74"/>
      <c r="H1027" s="152"/>
      <c r="J1027" s="73"/>
      <c r="K1027" s="111"/>
      <c r="N1027" s="112"/>
    </row>
    <row r="1028" spans="1:14" x14ac:dyDescent="0.3">
      <c r="A1028" s="94"/>
      <c r="C1028" s="73"/>
      <c r="D1028" s="100"/>
      <c r="E1028" s="74"/>
      <c r="H1028" s="152"/>
      <c r="J1028" s="73"/>
      <c r="K1028" s="111"/>
      <c r="N1028" s="112"/>
    </row>
    <row r="1029" spans="1:14" x14ac:dyDescent="0.3">
      <c r="A1029" s="94"/>
      <c r="C1029" s="73"/>
      <c r="D1029" s="100"/>
      <c r="E1029" s="74"/>
      <c r="H1029" s="152"/>
      <c r="J1029" s="73"/>
      <c r="K1029" s="111"/>
      <c r="N1029" s="112"/>
    </row>
    <row r="1030" spans="1:14" x14ac:dyDescent="0.3">
      <c r="A1030" s="94"/>
      <c r="C1030" s="73"/>
      <c r="D1030" s="100"/>
      <c r="E1030" s="74"/>
      <c r="H1030" s="152"/>
      <c r="J1030" s="73"/>
      <c r="K1030" s="111"/>
      <c r="N1030" s="112"/>
    </row>
    <row r="1031" spans="1:14" x14ac:dyDescent="0.3">
      <c r="A1031" s="94"/>
      <c r="C1031" s="73"/>
      <c r="D1031" s="100"/>
      <c r="E1031" s="74"/>
      <c r="H1031" s="152"/>
      <c r="J1031" s="73"/>
      <c r="K1031" s="111"/>
      <c r="N1031" s="112"/>
    </row>
    <row r="1032" spans="1:14" x14ac:dyDescent="0.3">
      <c r="A1032" s="94"/>
      <c r="C1032" s="73"/>
      <c r="D1032" s="100"/>
      <c r="E1032" s="74"/>
      <c r="H1032" s="152"/>
      <c r="J1032" s="73"/>
      <c r="K1032" s="110"/>
      <c r="N1032" s="112"/>
    </row>
    <row r="1033" spans="1:14" x14ac:dyDescent="0.3">
      <c r="A1033" s="94"/>
      <c r="C1033" s="73"/>
      <c r="D1033" s="100"/>
      <c r="E1033" s="74"/>
      <c r="H1033" s="152"/>
      <c r="J1033" s="73"/>
      <c r="K1033" s="111"/>
      <c r="N1033" s="112"/>
    </row>
    <row r="1034" spans="1:14" x14ac:dyDescent="0.3">
      <c r="A1034" s="94"/>
      <c r="C1034" s="71"/>
      <c r="E1034" s="72"/>
      <c r="H1034" s="151"/>
      <c r="J1034" s="75"/>
      <c r="K1034" s="111"/>
      <c r="N1034" s="112"/>
    </row>
    <row r="1035" spans="1:14" x14ac:dyDescent="0.3">
      <c r="A1035" s="94"/>
      <c r="C1035" s="71"/>
      <c r="E1035" s="72"/>
      <c r="H1035" s="151"/>
      <c r="J1035" s="75"/>
      <c r="K1035" s="111"/>
      <c r="N1035" s="112"/>
    </row>
    <row r="1036" spans="1:14" x14ac:dyDescent="0.3">
      <c r="A1036" s="94"/>
      <c r="C1036" s="73"/>
      <c r="D1036" s="100"/>
      <c r="E1036" s="74"/>
      <c r="H1036" s="152"/>
      <c r="J1036" s="73"/>
      <c r="K1036" s="111"/>
      <c r="N1036" s="112"/>
    </row>
    <row r="1037" spans="1:14" x14ac:dyDescent="0.3">
      <c r="A1037" s="94"/>
      <c r="C1037" s="73"/>
      <c r="D1037" s="100"/>
      <c r="E1037" s="74"/>
      <c r="H1037" s="152"/>
      <c r="J1037" s="73"/>
      <c r="K1037" s="110"/>
      <c r="N1037" s="112"/>
    </row>
    <row r="1038" spans="1:14" x14ac:dyDescent="0.3">
      <c r="A1038" s="94"/>
      <c r="C1038" s="73"/>
      <c r="D1038" s="100"/>
      <c r="E1038" s="74"/>
      <c r="H1038" s="152"/>
      <c r="J1038" s="73"/>
      <c r="K1038" s="111"/>
      <c r="N1038" s="112"/>
    </row>
    <row r="1039" spans="1:14" x14ac:dyDescent="0.3">
      <c r="A1039" s="94"/>
      <c r="C1039" s="73"/>
      <c r="D1039" s="100"/>
      <c r="E1039" s="74"/>
      <c r="H1039" s="152"/>
      <c r="J1039" s="73"/>
      <c r="K1039" s="111"/>
      <c r="N1039" s="112"/>
    </row>
    <row r="1040" spans="1:14" x14ac:dyDescent="0.3">
      <c r="A1040" s="94"/>
      <c r="C1040" s="73"/>
      <c r="D1040" s="100"/>
      <c r="E1040" s="74"/>
      <c r="H1040" s="152"/>
      <c r="J1040" s="73"/>
      <c r="K1040" s="111"/>
      <c r="N1040" s="112"/>
    </row>
    <row r="1041" spans="1:14" x14ac:dyDescent="0.3">
      <c r="A1041" s="94"/>
      <c r="C1041" s="73"/>
      <c r="D1041" s="100"/>
      <c r="E1041" s="74"/>
      <c r="H1041" s="152"/>
      <c r="J1041" s="73"/>
      <c r="K1041" s="111"/>
      <c r="N1041" s="112"/>
    </row>
    <row r="1042" spans="1:14" x14ac:dyDescent="0.3">
      <c r="A1042" s="94"/>
      <c r="C1042" s="73"/>
      <c r="D1042" s="100"/>
      <c r="E1042" s="74"/>
      <c r="H1042" s="152"/>
      <c r="J1042" s="73"/>
      <c r="K1042" s="110"/>
      <c r="N1042" s="112"/>
    </row>
    <row r="1043" spans="1:14" x14ac:dyDescent="0.3">
      <c r="A1043" s="94"/>
      <c r="C1043" s="73"/>
      <c r="D1043" s="100"/>
      <c r="E1043" s="74"/>
      <c r="H1043" s="152"/>
      <c r="J1043" s="73"/>
      <c r="K1043" s="111"/>
      <c r="N1043" s="112"/>
    </row>
    <row r="1044" spans="1:14" x14ac:dyDescent="0.3">
      <c r="A1044" s="94"/>
      <c r="C1044" s="73"/>
      <c r="D1044" s="100"/>
      <c r="E1044" s="74"/>
      <c r="H1044" s="152"/>
      <c r="J1044" s="73"/>
      <c r="K1044" s="111"/>
      <c r="N1044" s="112"/>
    </row>
    <row r="1045" spans="1:14" x14ac:dyDescent="0.3">
      <c r="A1045" s="94"/>
      <c r="C1045" s="73"/>
      <c r="D1045" s="100"/>
      <c r="E1045" s="74"/>
      <c r="H1045" s="152"/>
      <c r="J1045" s="73"/>
      <c r="K1045" s="111"/>
      <c r="N1045" s="112"/>
    </row>
    <row r="1046" spans="1:14" x14ac:dyDescent="0.3">
      <c r="A1046" s="94"/>
      <c r="C1046" s="73"/>
      <c r="D1046" s="100"/>
      <c r="E1046" s="74"/>
      <c r="H1046" s="152"/>
      <c r="J1046" s="73"/>
      <c r="K1046" s="111"/>
      <c r="N1046" s="112"/>
    </row>
    <row r="1047" spans="1:14" x14ac:dyDescent="0.3">
      <c r="A1047" s="94"/>
      <c r="C1047" s="73"/>
      <c r="D1047" s="100"/>
      <c r="E1047" s="74"/>
      <c r="H1047" s="152"/>
      <c r="J1047" s="73"/>
      <c r="K1047" s="111"/>
      <c r="N1047" s="112"/>
    </row>
    <row r="1048" spans="1:14" x14ac:dyDescent="0.3">
      <c r="A1048" s="94"/>
      <c r="C1048" s="73"/>
      <c r="D1048" s="100"/>
      <c r="E1048" s="74"/>
      <c r="H1048" s="152"/>
      <c r="J1048" s="73"/>
      <c r="K1048" s="110"/>
      <c r="N1048" s="112"/>
    </row>
    <row r="1049" spans="1:14" x14ac:dyDescent="0.3">
      <c r="A1049" s="94"/>
      <c r="C1049" s="73"/>
      <c r="D1049" s="100"/>
      <c r="E1049" s="74"/>
      <c r="H1049" s="152"/>
      <c r="J1049" s="73"/>
      <c r="K1049" s="110"/>
      <c r="N1049" s="112"/>
    </row>
    <row r="1050" spans="1:14" x14ac:dyDescent="0.3">
      <c r="A1050" s="94"/>
      <c r="C1050" s="73"/>
      <c r="D1050" s="100"/>
      <c r="E1050" s="74"/>
      <c r="H1050" s="152"/>
      <c r="J1050" s="73"/>
      <c r="K1050" s="111"/>
      <c r="N1050" s="112"/>
    </row>
    <row r="1051" spans="1:14" x14ac:dyDescent="0.3">
      <c r="A1051" s="94"/>
      <c r="C1051" s="73"/>
      <c r="D1051" s="100"/>
      <c r="E1051" s="74"/>
      <c r="H1051" s="152"/>
      <c r="J1051" s="73"/>
      <c r="K1051" s="111"/>
      <c r="N1051" s="112"/>
    </row>
    <row r="1052" spans="1:14" x14ac:dyDescent="0.3">
      <c r="A1052" s="94"/>
      <c r="C1052" s="73"/>
      <c r="D1052" s="100"/>
      <c r="E1052" s="74"/>
      <c r="H1052" s="152"/>
      <c r="J1052" s="73"/>
      <c r="K1052" s="110"/>
      <c r="N1052" s="112"/>
    </row>
    <row r="1053" spans="1:14" x14ac:dyDescent="0.3">
      <c r="A1053" s="94"/>
      <c r="C1053" s="73"/>
      <c r="D1053" s="100"/>
      <c r="E1053" s="74"/>
      <c r="H1053" s="152"/>
      <c r="J1053" s="73"/>
      <c r="K1053" s="111"/>
      <c r="N1053" s="112"/>
    </row>
    <row r="1054" spans="1:14" x14ac:dyDescent="0.3">
      <c r="A1054" s="94"/>
      <c r="C1054" s="73"/>
      <c r="D1054" s="100"/>
      <c r="E1054" s="74"/>
      <c r="H1054" s="152"/>
      <c r="J1054" s="73"/>
      <c r="K1054" s="111"/>
      <c r="N1054" s="112"/>
    </row>
    <row r="1055" spans="1:14" x14ac:dyDescent="0.3">
      <c r="A1055" s="94"/>
      <c r="C1055" s="73"/>
      <c r="D1055" s="100"/>
      <c r="E1055" s="74"/>
      <c r="H1055" s="152"/>
      <c r="J1055" s="73"/>
      <c r="K1055" s="110"/>
      <c r="N1055" s="112"/>
    </row>
    <row r="1056" spans="1:14" x14ac:dyDescent="0.3">
      <c r="A1056" s="94"/>
      <c r="C1056" s="73"/>
      <c r="D1056" s="100"/>
      <c r="E1056" s="74"/>
      <c r="H1056" s="152"/>
      <c r="J1056" s="73"/>
      <c r="K1056" s="111"/>
      <c r="N1056" s="112"/>
    </row>
    <row r="1057" spans="1:14" x14ac:dyDescent="0.3">
      <c r="A1057" s="94"/>
      <c r="C1057" s="73"/>
      <c r="D1057" s="100"/>
      <c r="E1057" s="74"/>
      <c r="H1057" s="152"/>
      <c r="J1057" s="73"/>
      <c r="K1057" s="111"/>
      <c r="N1057" s="112"/>
    </row>
    <row r="1058" spans="1:14" x14ac:dyDescent="0.3">
      <c r="A1058" s="94"/>
      <c r="C1058" s="73"/>
      <c r="D1058" s="100"/>
      <c r="E1058" s="74"/>
      <c r="H1058" s="152"/>
      <c r="J1058" s="73"/>
      <c r="K1058" s="110"/>
      <c r="N1058" s="112"/>
    </row>
    <row r="1059" spans="1:14" x14ac:dyDescent="0.3">
      <c r="A1059" s="94"/>
      <c r="C1059" s="73"/>
      <c r="D1059" s="100"/>
      <c r="E1059" s="74"/>
      <c r="H1059" s="152"/>
      <c r="J1059" s="73"/>
      <c r="K1059" s="110"/>
      <c r="N1059" s="112"/>
    </row>
    <row r="1060" spans="1:14" x14ac:dyDescent="0.3">
      <c r="A1060" s="94"/>
      <c r="C1060" s="73"/>
      <c r="D1060" s="100"/>
      <c r="E1060" s="74"/>
      <c r="H1060" s="152"/>
      <c r="J1060" s="73"/>
      <c r="K1060" s="111"/>
      <c r="N1060" s="112"/>
    </row>
    <row r="1061" spans="1:14" x14ac:dyDescent="0.3">
      <c r="A1061" s="94"/>
      <c r="C1061" s="73"/>
      <c r="D1061" s="100"/>
      <c r="E1061" s="74"/>
      <c r="H1061" s="152"/>
      <c r="J1061" s="73"/>
      <c r="K1061" s="110"/>
      <c r="N1061" s="112"/>
    </row>
    <row r="1062" spans="1:14" x14ac:dyDescent="0.3">
      <c r="A1062" s="94"/>
      <c r="C1062" s="73"/>
      <c r="D1062" s="100"/>
      <c r="E1062" s="74"/>
      <c r="H1062" s="152"/>
      <c r="J1062" s="73"/>
      <c r="K1062" s="110"/>
      <c r="N1062" s="112"/>
    </row>
    <row r="1063" spans="1:14" x14ac:dyDescent="0.3">
      <c r="A1063" s="94"/>
      <c r="C1063" s="73"/>
      <c r="D1063" s="100"/>
      <c r="E1063" s="74"/>
      <c r="H1063" s="152"/>
      <c r="J1063" s="73"/>
      <c r="K1063" s="110"/>
      <c r="N1063" s="112"/>
    </row>
    <row r="1064" spans="1:14" x14ac:dyDescent="0.3">
      <c r="A1064" s="94"/>
      <c r="C1064" s="73"/>
      <c r="D1064" s="100"/>
      <c r="E1064" s="74"/>
      <c r="H1064" s="152"/>
      <c r="J1064" s="73"/>
      <c r="K1064" s="111"/>
      <c r="N1064" s="112"/>
    </row>
    <row r="1065" spans="1:14" x14ac:dyDescent="0.3">
      <c r="A1065" s="94"/>
      <c r="C1065" s="73"/>
      <c r="D1065" s="100"/>
      <c r="E1065" s="74"/>
      <c r="H1065" s="152"/>
      <c r="J1065" s="73"/>
      <c r="K1065" s="111"/>
      <c r="N1065" s="112"/>
    </row>
    <row r="1066" spans="1:14" x14ac:dyDescent="0.3">
      <c r="A1066" s="94"/>
      <c r="C1066" s="73"/>
      <c r="D1066" s="100"/>
      <c r="E1066" s="74"/>
      <c r="H1066" s="152"/>
      <c r="J1066" s="73"/>
      <c r="K1066" s="111"/>
      <c r="N1066" s="112"/>
    </row>
    <row r="1067" spans="1:14" x14ac:dyDescent="0.3">
      <c r="A1067" s="94"/>
      <c r="C1067" s="73"/>
      <c r="D1067" s="100"/>
      <c r="E1067" s="74"/>
      <c r="H1067" s="152"/>
      <c r="J1067" s="73"/>
      <c r="K1067" s="111"/>
      <c r="N1067" s="112"/>
    </row>
    <row r="1068" spans="1:14" x14ac:dyDescent="0.3">
      <c r="A1068" s="94"/>
      <c r="C1068" s="73"/>
      <c r="D1068" s="100"/>
      <c r="E1068" s="74"/>
      <c r="H1068" s="152"/>
      <c r="J1068" s="73"/>
      <c r="K1068" s="110"/>
      <c r="N1068" s="112"/>
    </row>
    <row r="1069" spans="1:14" x14ac:dyDescent="0.3">
      <c r="A1069" s="94"/>
      <c r="C1069" s="73"/>
      <c r="D1069" s="100"/>
      <c r="E1069" s="74"/>
      <c r="H1069" s="152"/>
      <c r="J1069" s="73"/>
      <c r="K1069" s="111"/>
      <c r="N1069" s="112"/>
    </row>
    <row r="1070" spans="1:14" x14ac:dyDescent="0.3">
      <c r="A1070" s="94"/>
      <c r="C1070" s="73"/>
      <c r="D1070" s="100"/>
      <c r="E1070" s="74"/>
      <c r="H1070" s="152"/>
      <c r="J1070" s="73"/>
      <c r="K1070" s="111"/>
      <c r="N1070" s="112"/>
    </row>
    <row r="1071" spans="1:14" x14ac:dyDescent="0.3">
      <c r="A1071" s="94"/>
      <c r="C1071" s="73"/>
      <c r="D1071" s="100"/>
      <c r="E1071" s="74"/>
      <c r="H1071" s="152"/>
      <c r="J1071" s="73"/>
      <c r="K1071" s="111"/>
      <c r="N1071" s="112"/>
    </row>
    <row r="1072" spans="1:14" x14ac:dyDescent="0.3">
      <c r="A1072" s="94"/>
      <c r="C1072" s="73"/>
      <c r="D1072" s="100"/>
      <c r="E1072" s="74"/>
      <c r="H1072" s="152"/>
      <c r="J1072" s="73"/>
      <c r="K1072" s="110"/>
      <c r="N1072" s="112"/>
    </row>
    <row r="1073" spans="1:14" x14ac:dyDescent="0.3">
      <c r="A1073" s="94"/>
      <c r="C1073" s="73"/>
      <c r="D1073" s="100"/>
      <c r="E1073" s="74"/>
      <c r="H1073" s="152"/>
      <c r="J1073" s="73"/>
      <c r="K1073" s="111"/>
      <c r="N1073" s="112"/>
    </row>
    <row r="1074" spans="1:14" x14ac:dyDescent="0.3">
      <c r="A1074" s="94"/>
      <c r="C1074" s="73"/>
      <c r="D1074" s="100"/>
      <c r="E1074" s="74"/>
      <c r="H1074" s="152"/>
      <c r="J1074" s="73"/>
      <c r="K1074" s="111"/>
      <c r="N1074" s="112"/>
    </row>
    <row r="1075" spans="1:14" x14ac:dyDescent="0.3">
      <c r="A1075" s="94"/>
      <c r="C1075" s="73"/>
      <c r="D1075" s="100"/>
      <c r="E1075" s="74"/>
      <c r="H1075" s="152"/>
      <c r="J1075" s="73"/>
      <c r="K1075" s="111"/>
      <c r="N1075" s="112"/>
    </row>
    <row r="1076" spans="1:14" x14ac:dyDescent="0.3">
      <c r="A1076" s="94"/>
      <c r="C1076" s="73"/>
      <c r="D1076" s="100"/>
      <c r="E1076" s="74"/>
      <c r="H1076" s="152"/>
      <c r="J1076" s="73"/>
      <c r="K1076" s="110"/>
      <c r="N1076" s="112"/>
    </row>
    <row r="1077" spans="1:14" x14ac:dyDescent="0.3">
      <c r="A1077" s="94"/>
      <c r="C1077" s="73"/>
      <c r="D1077" s="100"/>
      <c r="E1077" s="74"/>
      <c r="H1077" s="152"/>
      <c r="J1077" s="73"/>
      <c r="K1077" s="111"/>
      <c r="N1077" s="112"/>
    </row>
    <row r="1078" spans="1:14" x14ac:dyDescent="0.3">
      <c r="A1078" s="94"/>
      <c r="C1078" s="73"/>
      <c r="D1078" s="100"/>
      <c r="E1078" s="74"/>
      <c r="H1078" s="152"/>
      <c r="J1078" s="73"/>
      <c r="K1078" s="111"/>
      <c r="N1078" s="112"/>
    </row>
    <row r="1079" spans="1:14" x14ac:dyDescent="0.3">
      <c r="A1079" s="94"/>
      <c r="C1079" s="73"/>
      <c r="D1079" s="100"/>
      <c r="E1079" s="74"/>
      <c r="H1079" s="152"/>
      <c r="J1079" s="73"/>
      <c r="K1079" s="110"/>
      <c r="N1079" s="112"/>
    </row>
    <row r="1080" spans="1:14" x14ac:dyDescent="0.3">
      <c r="A1080" s="94"/>
      <c r="C1080" s="73"/>
      <c r="D1080" s="100"/>
      <c r="E1080" s="74"/>
      <c r="H1080" s="152"/>
      <c r="J1080" s="73"/>
      <c r="K1080" s="110"/>
      <c r="N1080" s="112"/>
    </row>
    <row r="1081" spans="1:14" x14ac:dyDescent="0.3">
      <c r="A1081" s="94"/>
      <c r="C1081" s="73"/>
      <c r="D1081" s="100"/>
      <c r="E1081" s="74"/>
      <c r="H1081" s="152"/>
      <c r="J1081" s="73"/>
      <c r="K1081" s="111"/>
      <c r="N1081" s="112"/>
    </row>
    <row r="1082" spans="1:14" x14ac:dyDescent="0.3">
      <c r="A1082" s="94"/>
      <c r="C1082" s="73"/>
      <c r="D1082" s="100"/>
      <c r="E1082" s="74"/>
      <c r="H1082" s="152"/>
      <c r="J1082" s="73"/>
      <c r="K1082" s="111"/>
      <c r="N1082" s="112"/>
    </row>
    <row r="1083" spans="1:14" x14ac:dyDescent="0.3">
      <c r="A1083" s="94"/>
      <c r="C1083" s="73"/>
      <c r="D1083" s="100"/>
      <c r="E1083" s="74"/>
      <c r="H1083" s="152"/>
      <c r="J1083" s="73"/>
      <c r="K1083" s="110"/>
      <c r="N1083" s="112"/>
    </row>
    <row r="1084" spans="1:14" x14ac:dyDescent="0.3">
      <c r="A1084" s="94"/>
      <c r="C1084" s="73"/>
      <c r="D1084" s="100"/>
      <c r="E1084" s="74"/>
      <c r="H1084" s="152"/>
      <c r="J1084" s="73"/>
      <c r="K1084" s="111"/>
      <c r="N1084" s="112"/>
    </row>
    <row r="1085" spans="1:14" x14ac:dyDescent="0.3">
      <c r="A1085" s="94"/>
      <c r="C1085" s="73"/>
      <c r="D1085" s="100"/>
      <c r="E1085" s="74"/>
      <c r="H1085" s="152"/>
      <c r="J1085" s="73"/>
      <c r="K1085" s="110"/>
      <c r="N1085" s="112"/>
    </row>
    <row r="1086" spans="1:14" x14ac:dyDescent="0.3">
      <c r="A1086" s="94"/>
      <c r="C1086" s="73"/>
      <c r="D1086" s="100"/>
      <c r="E1086" s="74"/>
      <c r="H1086" s="152"/>
      <c r="J1086" s="73"/>
      <c r="K1086" s="111"/>
      <c r="N1086" s="112"/>
    </row>
    <row r="1087" spans="1:14" x14ac:dyDescent="0.3">
      <c r="A1087" s="94"/>
      <c r="C1087" s="73"/>
      <c r="D1087" s="100"/>
      <c r="E1087" s="74"/>
      <c r="H1087" s="152"/>
      <c r="J1087" s="73"/>
      <c r="K1087" s="111"/>
      <c r="N1087" s="112"/>
    </row>
    <row r="1088" spans="1:14" x14ac:dyDescent="0.3">
      <c r="A1088" s="94"/>
      <c r="C1088" s="73"/>
      <c r="D1088" s="100"/>
      <c r="E1088" s="74"/>
      <c r="H1088" s="152"/>
      <c r="J1088" s="73"/>
      <c r="K1088" s="111"/>
      <c r="N1088" s="112"/>
    </row>
    <row r="1089" spans="1:14" x14ac:dyDescent="0.3">
      <c r="A1089" s="94"/>
      <c r="C1089" s="73"/>
      <c r="D1089" s="100"/>
      <c r="E1089" s="74"/>
      <c r="H1089" s="152"/>
      <c r="J1089" s="73"/>
      <c r="K1089" s="111"/>
      <c r="N1089" s="112"/>
    </row>
    <row r="1090" spans="1:14" x14ac:dyDescent="0.3">
      <c r="A1090" s="94"/>
      <c r="C1090" s="73"/>
      <c r="D1090" s="100"/>
      <c r="E1090" s="74"/>
      <c r="H1090" s="152"/>
      <c r="J1090" s="73"/>
      <c r="K1090" s="111"/>
      <c r="N1090" s="112"/>
    </row>
    <row r="1091" spans="1:14" x14ac:dyDescent="0.3">
      <c r="A1091" s="94"/>
      <c r="C1091" s="73"/>
      <c r="D1091" s="100"/>
      <c r="E1091" s="74"/>
      <c r="H1091" s="152"/>
      <c r="J1091" s="73"/>
      <c r="K1091" s="111"/>
      <c r="N1091" s="112"/>
    </row>
    <row r="1092" spans="1:14" x14ac:dyDescent="0.3">
      <c r="A1092" s="94"/>
      <c r="C1092" s="73"/>
      <c r="D1092" s="100"/>
      <c r="E1092" s="74"/>
      <c r="H1092" s="152"/>
      <c r="J1092" s="73"/>
      <c r="K1092" s="111"/>
      <c r="N1092" s="112"/>
    </row>
    <row r="1093" spans="1:14" x14ac:dyDescent="0.3">
      <c r="A1093" s="94"/>
      <c r="C1093" s="73"/>
      <c r="D1093" s="100"/>
      <c r="E1093" s="74"/>
      <c r="H1093" s="152"/>
      <c r="J1093" s="73"/>
      <c r="K1093" s="110"/>
      <c r="N1093" s="112"/>
    </row>
    <row r="1094" spans="1:14" x14ac:dyDescent="0.3">
      <c r="A1094" s="94"/>
      <c r="C1094" s="73"/>
      <c r="D1094" s="100"/>
      <c r="E1094" s="74"/>
      <c r="H1094" s="152"/>
      <c r="J1094" s="73"/>
      <c r="K1094" s="111"/>
      <c r="N1094" s="112"/>
    </row>
    <row r="1095" spans="1:14" x14ac:dyDescent="0.3">
      <c r="A1095" s="94"/>
      <c r="C1095" s="73"/>
      <c r="D1095" s="100"/>
      <c r="E1095" s="74"/>
      <c r="H1095" s="152"/>
      <c r="J1095" s="73"/>
      <c r="K1095" s="110"/>
      <c r="N1095" s="112"/>
    </row>
    <row r="1096" spans="1:14" x14ac:dyDescent="0.3">
      <c r="A1096" s="94"/>
      <c r="C1096" s="73"/>
      <c r="D1096" s="100"/>
      <c r="E1096" s="74"/>
      <c r="H1096" s="152"/>
      <c r="J1096" s="73"/>
      <c r="K1096" s="111"/>
      <c r="N1096" s="112"/>
    </row>
    <row r="1097" spans="1:14" x14ac:dyDescent="0.3">
      <c r="A1097" s="94"/>
      <c r="C1097" s="73"/>
      <c r="D1097" s="100"/>
      <c r="E1097" s="74"/>
      <c r="H1097" s="152"/>
      <c r="J1097" s="73"/>
      <c r="K1097" s="111"/>
      <c r="N1097" s="112"/>
    </row>
    <row r="1098" spans="1:14" x14ac:dyDescent="0.3">
      <c r="A1098" s="94"/>
      <c r="C1098" s="73"/>
      <c r="D1098" s="100"/>
      <c r="E1098" s="74"/>
      <c r="H1098" s="152"/>
      <c r="J1098" s="73"/>
      <c r="K1098" s="110"/>
      <c r="N1098" s="112"/>
    </row>
    <row r="1099" spans="1:14" x14ac:dyDescent="0.3">
      <c r="A1099" s="94"/>
      <c r="C1099" s="73"/>
      <c r="D1099" s="100"/>
      <c r="E1099" s="74"/>
      <c r="H1099" s="152"/>
      <c r="J1099" s="73"/>
      <c r="K1099" s="111"/>
      <c r="N1099" s="112"/>
    </row>
    <row r="1100" spans="1:14" x14ac:dyDescent="0.3">
      <c r="A1100" s="94"/>
      <c r="C1100" s="73"/>
      <c r="D1100" s="100"/>
      <c r="E1100" s="74"/>
      <c r="H1100" s="152"/>
      <c r="J1100" s="73"/>
      <c r="K1100" s="111"/>
      <c r="N1100" s="112"/>
    </row>
    <row r="1101" spans="1:14" x14ac:dyDescent="0.3">
      <c r="A1101" s="94"/>
      <c r="C1101" s="73"/>
      <c r="D1101" s="100"/>
      <c r="E1101" s="74"/>
      <c r="H1101" s="152"/>
      <c r="J1101" s="73"/>
      <c r="K1101" s="110"/>
      <c r="N1101" s="112"/>
    </row>
    <row r="1102" spans="1:14" x14ac:dyDescent="0.3">
      <c r="A1102" s="94"/>
      <c r="C1102" s="73"/>
      <c r="D1102" s="100"/>
      <c r="E1102" s="74"/>
      <c r="H1102" s="152"/>
      <c r="J1102" s="73"/>
      <c r="K1102" s="111"/>
      <c r="N1102" s="112"/>
    </row>
    <row r="1103" spans="1:14" x14ac:dyDescent="0.3">
      <c r="A1103" s="94"/>
      <c r="C1103" s="73"/>
      <c r="D1103" s="100"/>
      <c r="E1103" s="74"/>
      <c r="H1103" s="152"/>
      <c r="J1103" s="73"/>
      <c r="K1103" s="110"/>
      <c r="N1103" s="112"/>
    </row>
    <row r="1104" spans="1:14" x14ac:dyDescent="0.3">
      <c r="A1104" s="94"/>
      <c r="C1104" s="73"/>
      <c r="D1104" s="100"/>
      <c r="E1104" s="74"/>
      <c r="H1104" s="152"/>
      <c r="J1104" s="73"/>
      <c r="K1104" s="111"/>
      <c r="N1104" s="112"/>
    </row>
    <row r="1105" spans="1:14" x14ac:dyDescent="0.3">
      <c r="A1105" s="94"/>
      <c r="C1105" s="73"/>
      <c r="D1105" s="100"/>
      <c r="E1105" s="74"/>
      <c r="H1105" s="152"/>
      <c r="J1105" s="73"/>
      <c r="K1105" s="110"/>
      <c r="N1105" s="112"/>
    </row>
    <row r="1106" spans="1:14" x14ac:dyDescent="0.3">
      <c r="A1106" s="94"/>
      <c r="C1106" s="71"/>
      <c r="E1106" s="72"/>
      <c r="H1106" s="151"/>
      <c r="J1106" s="75"/>
      <c r="K1106" s="110"/>
      <c r="N1106" s="112"/>
    </row>
    <row r="1107" spans="1:14" x14ac:dyDescent="0.3">
      <c r="A1107" s="94"/>
      <c r="C1107" s="71"/>
      <c r="E1107" s="72"/>
      <c r="H1107" s="153"/>
      <c r="J1107" s="118"/>
      <c r="K1107" s="111"/>
      <c r="N1107" s="112"/>
    </row>
    <row r="1108" spans="1:14" x14ac:dyDescent="0.3">
      <c r="A1108" s="94"/>
      <c r="C1108" s="71"/>
      <c r="E1108" s="72"/>
      <c r="H1108" s="151"/>
      <c r="J1108" s="75"/>
      <c r="K1108" s="111"/>
      <c r="N1108" s="112"/>
    </row>
    <row r="1109" spans="1:14" x14ac:dyDescent="0.3">
      <c r="A1109" s="94"/>
      <c r="C1109" s="71"/>
      <c r="E1109" s="72"/>
      <c r="H1109" s="151"/>
      <c r="J1109" s="75"/>
      <c r="K1109" s="111"/>
      <c r="N1109" s="112"/>
    </row>
    <row r="1110" spans="1:14" x14ac:dyDescent="0.3">
      <c r="A1110" s="94"/>
      <c r="C1110" s="71"/>
      <c r="E1110" s="72"/>
      <c r="H1110" s="151"/>
      <c r="J1110" s="75"/>
      <c r="K1110" s="110"/>
      <c r="N1110" s="112"/>
    </row>
    <row r="1111" spans="1:14" x14ac:dyDescent="0.3">
      <c r="A1111" s="94"/>
      <c r="C1111" s="71"/>
      <c r="E1111" s="72"/>
      <c r="H1111" s="151"/>
      <c r="J1111" s="75"/>
      <c r="K1111" s="110"/>
      <c r="N1111" s="112"/>
    </row>
    <row r="1112" spans="1:14" x14ac:dyDescent="0.3">
      <c r="A1112" s="94"/>
      <c r="C1112" s="71"/>
      <c r="E1112" s="72"/>
      <c r="H1112" s="151"/>
      <c r="J1112" s="75"/>
      <c r="K1112" s="111"/>
      <c r="N1112" s="112"/>
    </row>
    <row r="1113" spans="1:14" x14ac:dyDescent="0.3">
      <c r="A1113" s="94"/>
      <c r="C1113" s="71"/>
      <c r="E1113" s="72"/>
      <c r="H1113" s="151"/>
      <c r="J1113" s="75"/>
      <c r="K1113" s="110"/>
      <c r="N1113" s="112"/>
    </row>
    <row r="1114" spans="1:14" x14ac:dyDescent="0.3">
      <c r="A1114" s="94"/>
      <c r="C1114" s="71"/>
      <c r="E1114" s="72"/>
      <c r="H1114" s="151"/>
      <c r="J1114" s="75"/>
      <c r="K1114" s="110"/>
      <c r="N1114" s="112"/>
    </row>
    <row r="1115" spans="1:14" x14ac:dyDescent="0.3">
      <c r="A1115" s="94"/>
      <c r="C1115" s="71"/>
      <c r="E1115" s="72"/>
      <c r="H1115" s="151"/>
      <c r="J1115" s="75"/>
      <c r="K1115" s="111"/>
      <c r="N1115" s="112"/>
    </row>
    <row r="1116" spans="1:14" x14ac:dyDescent="0.3">
      <c r="A1116" s="94"/>
      <c r="C1116" s="71"/>
      <c r="E1116" s="72"/>
      <c r="H1116" s="151"/>
      <c r="J1116" s="75"/>
      <c r="K1116" s="110"/>
      <c r="N1116" s="112"/>
    </row>
    <row r="1117" spans="1:14" x14ac:dyDescent="0.3">
      <c r="A1117" s="94"/>
      <c r="C1117" s="71"/>
      <c r="E1117" s="72"/>
      <c r="H1117" s="151"/>
      <c r="J1117" s="75"/>
      <c r="K1117" s="111"/>
      <c r="N1117" s="112"/>
    </row>
    <row r="1118" spans="1:14" x14ac:dyDescent="0.3">
      <c r="A1118" s="94"/>
      <c r="C1118" s="71"/>
      <c r="E1118" s="72"/>
      <c r="H1118" s="151"/>
      <c r="J1118" s="75"/>
      <c r="K1118" s="111"/>
      <c r="N1118" s="112"/>
    </row>
    <row r="1119" spans="1:14" x14ac:dyDescent="0.3">
      <c r="A1119" s="94"/>
      <c r="C1119" s="71"/>
      <c r="E1119" s="72"/>
      <c r="H1119" s="151"/>
      <c r="J1119" s="75"/>
      <c r="K1119" s="111"/>
      <c r="N1119" s="112"/>
    </row>
    <row r="1120" spans="1:14" x14ac:dyDescent="0.3">
      <c r="A1120" s="94"/>
      <c r="C1120" s="71"/>
      <c r="E1120" s="72"/>
      <c r="H1120" s="151"/>
      <c r="J1120" s="75"/>
      <c r="K1120" s="110"/>
      <c r="N1120" s="112"/>
    </row>
    <row r="1121" spans="1:14" x14ac:dyDescent="0.3">
      <c r="A1121" s="94"/>
      <c r="C1121" s="71"/>
      <c r="E1121" s="72"/>
      <c r="H1121" s="151"/>
      <c r="J1121" s="75"/>
      <c r="K1121" s="111"/>
      <c r="N1121" s="112"/>
    </row>
    <row r="1122" spans="1:14" x14ac:dyDescent="0.3">
      <c r="A1122" s="94"/>
      <c r="C1122" s="71"/>
      <c r="E1122" s="72"/>
      <c r="H1122" s="151"/>
      <c r="J1122" s="75"/>
      <c r="K1122" s="111"/>
      <c r="N1122" s="112"/>
    </row>
    <row r="1123" spans="1:14" x14ac:dyDescent="0.3">
      <c r="A1123" s="94"/>
      <c r="C1123" s="71"/>
      <c r="E1123" s="72"/>
      <c r="H1123" s="151"/>
      <c r="J1123" s="75"/>
      <c r="K1123" s="110"/>
      <c r="N1123" s="112"/>
    </row>
    <row r="1124" spans="1:14" x14ac:dyDescent="0.3">
      <c r="A1124" s="94"/>
      <c r="C1124" s="71"/>
      <c r="E1124" s="72"/>
      <c r="H1124" s="151"/>
      <c r="J1124" s="75"/>
      <c r="K1124" s="111"/>
      <c r="N1124" s="112"/>
    </row>
    <row r="1125" spans="1:14" x14ac:dyDescent="0.3">
      <c r="A1125" s="94"/>
      <c r="C1125" s="71"/>
      <c r="E1125" s="72"/>
      <c r="H1125" s="151"/>
      <c r="J1125" s="75"/>
      <c r="K1125" s="111"/>
      <c r="N1125" s="112"/>
    </row>
    <row r="1126" spans="1:14" x14ac:dyDescent="0.3">
      <c r="A1126" s="94"/>
      <c r="C1126" s="71"/>
      <c r="E1126" s="72"/>
      <c r="H1126" s="151"/>
      <c r="J1126" s="75"/>
      <c r="K1126" s="111"/>
      <c r="N1126" s="112"/>
    </row>
    <row r="1127" spans="1:14" x14ac:dyDescent="0.3">
      <c r="C1127" s="71"/>
      <c r="E1127" s="72"/>
      <c r="H1127" s="151"/>
      <c r="J1127" s="75"/>
      <c r="K1127" s="111"/>
      <c r="N1127" s="112"/>
    </row>
    <row r="1128" spans="1:14" x14ac:dyDescent="0.3">
      <c r="C1128" s="71"/>
      <c r="E1128" s="72"/>
      <c r="H1128" s="151"/>
      <c r="J1128" s="75"/>
      <c r="K1128" s="111"/>
      <c r="N1128" s="112"/>
    </row>
    <row r="1129" spans="1:14" x14ac:dyDescent="0.3">
      <c r="C1129" s="71"/>
      <c r="E1129" s="72"/>
      <c r="H1129" s="151"/>
      <c r="J1129" s="75"/>
      <c r="K1129" s="111"/>
      <c r="N1129" s="112"/>
    </row>
    <row r="1130" spans="1:14" x14ac:dyDescent="0.3">
      <c r="C1130" s="71"/>
      <c r="E1130" s="72"/>
      <c r="H1130" s="151"/>
      <c r="J1130" s="75"/>
      <c r="K1130" s="111"/>
      <c r="N1130" s="112"/>
    </row>
    <row r="1131" spans="1:14" x14ac:dyDescent="0.3">
      <c r="C1131" s="71"/>
      <c r="E1131" s="72"/>
      <c r="H1131" s="151"/>
      <c r="J1131" s="75"/>
      <c r="K1131" s="111"/>
      <c r="N1131" s="112"/>
    </row>
    <row r="1132" spans="1:14" x14ac:dyDescent="0.3">
      <c r="C1132" s="71"/>
      <c r="E1132" s="72"/>
      <c r="H1132" s="151"/>
      <c r="J1132" s="75"/>
      <c r="K1132" s="111"/>
      <c r="N1132" s="112"/>
    </row>
    <row r="1133" spans="1:14" x14ac:dyDescent="0.3">
      <c r="C1133" s="71"/>
      <c r="E1133" s="72"/>
      <c r="H1133" s="151"/>
      <c r="J1133" s="75"/>
      <c r="K1133" s="110"/>
      <c r="N1133" s="112"/>
    </row>
    <row r="1134" spans="1:14" x14ac:dyDescent="0.3">
      <c r="C1134" s="71"/>
      <c r="E1134" s="72"/>
      <c r="H1134" s="151"/>
      <c r="J1134" s="75"/>
      <c r="K1134" s="111"/>
      <c r="N1134" s="112"/>
    </row>
    <row r="1135" spans="1:14" x14ac:dyDescent="0.3">
      <c r="C1135" s="71"/>
      <c r="E1135" s="72"/>
      <c r="H1135" s="151"/>
      <c r="J1135" s="75"/>
      <c r="K1135" s="111"/>
      <c r="N1135" s="112"/>
    </row>
    <row r="1136" spans="1:14" x14ac:dyDescent="0.3">
      <c r="C1136" s="71"/>
      <c r="E1136" s="72"/>
      <c r="H1136" s="151"/>
      <c r="J1136" s="75"/>
      <c r="K1136" s="111"/>
      <c r="N1136" s="112"/>
    </row>
    <row r="1137" spans="3:14" x14ac:dyDescent="0.3">
      <c r="C1137" s="71"/>
      <c r="E1137" s="72"/>
      <c r="H1137" s="151"/>
      <c r="J1137" s="75"/>
      <c r="K1137" s="111"/>
      <c r="N1137" s="112"/>
    </row>
    <row r="1138" spans="3:14" x14ac:dyDescent="0.3">
      <c r="C1138" s="71"/>
      <c r="E1138" s="72"/>
      <c r="H1138" s="151"/>
      <c r="J1138" s="75"/>
      <c r="K1138" s="110"/>
      <c r="N1138" s="112"/>
    </row>
    <row r="1139" spans="3:14" x14ac:dyDescent="0.3">
      <c r="C1139" s="71"/>
      <c r="E1139" s="72"/>
      <c r="H1139" s="151"/>
      <c r="J1139" s="75"/>
      <c r="K1139" s="111"/>
      <c r="N1139" s="112"/>
    </row>
    <row r="1140" spans="3:14" x14ac:dyDescent="0.3">
      <c r="C1140" s="71"/>
      <c r="E1140" s="72"/>
      <c r="H1140" s="151"/>
      <c r="J1140" s="75"/>
      <c r="K1140" s="111"/>
      <c r="N1140" s="112"/>
    </row>
    <row r="1141" spans="3:14" x14ac:dyDescent="0.3">
      <c r="C1141" s="71"/>
      <c r="E1141" s="72"/>
      <c r="H1141" s="151"/>
      <c r="J1141" s="75"/>
      <c r="K1141" s="111"/>
      <c r="N1141" s="112"/>
    </row>
    <row r="1142" spans="3:14" x14ac:dyDescent="0.3">
      <c r="C1142" s="71"/>
      <c r="E1142" s="72"/>
      <c r="H1142" s="151"/>
      <c r="J1142" s="75"/>
      <c r="K1142" s="111"/>
      <c r="N1142" s="112"/>
    </row>
    <row r="1143" spans="3:14" x14ac:dyDescent="0.3">
      <c r="C1143" s="71"/>
      <c r="E1143" s="72"/>
      <c r="H1143" s="151"/>
      <c r="J1143" s="75"/>
      <c r="K1143" s="111"/>
      <c r="N1143" s="112"/>
    </row>
    <row r="1144" spans="3:14" x14ac:dyDescent="0.3">
      <c r="C1144" s="71"/>
      <c r="E1144" s="72"/>
      <c r="H1144" s="151"/>
      <c r="J1144" s="75"/>
      <c r="K1144" s="111"/>
      <c r="N1144" s="112"/>
    </row>
    <row r="1145" spans="3:14" x14ac:dyDescent="0.3">
      <c r="C1145" s="71"/>
      <c r="E1145" s="72"/>
      <c r="H1145" s="151"/>
      <c r="J1145" s="75"/>
      <c r="K1145" s="111"/>
      <c r="N1145" s="112"/>
    </row>
    <row r="1146" spans="3:14" x14ac:dyDescent="0.3">
      <c r="C1146" s="71"/>
      <c r="E1146" s="72"/>
      <c r="H1146" s="151"/>
      <c r="J1146" s="75"/>
      <c r="K1146" s="111"/>
      <c r="N1146" s="112"/>
    </row>
    <row r="1147" spans="3:14" x14ac:dyDescent="0.3">
      <c r="C1147" s="71"/>
      <c r="E1147" s="72"/>
      <c r="H1147" s="151"/>
      <c r="J1147" s="75"/>
      <c r="K1147" s="110"/>
      <c r="N1147" s="112"/>
    </row>
    <row r="1148" spans="3:14" x14ac:dyDescent="0.3">
      <c r="C1148" s="71"/>
      <c r="E1148" s="72"/>
      <c r="H1148" s="151"/>
      <c r="J1148" s="75"/>
      <c r="K1148" s="111"/>
      <c r="N1148" s="112"/>
    </row>
    <row r="1149" spans="3:14" x14ac:dyDescent="0.3">
      <c r="C1149" s="71"/>
      <c r="E1149" s="72"/>
      <c r="H1149" s="151"/>
      <c r="J1149" s="75"/>
      <c r="K1149" s="111"/>
      <c r="N1149" s="112"/>
    </row>
    <row r="1150" spans="3:14" x14ac:dyDescent="0.3">
      <c r="C1150" s="71"/>
      <c r="E1150" s="72"/>
      <c r="H1150" s="151"/>
      <c r="J1150" s="75"/>
      <c r="K1150" s="111"/>
      <c r="N1150" s="112"/>
    </row>
    <row r="1151" spans="3:14" x14ac:dyDescent="0.3">
      <c r="C1151" s="71"/>
      <c r="E1151" s="72"/>
      <c r="H1151" s="151"/>
      <c r="J1151" s="75"/>
      <c r="K1151" s="110"/>
      <c r="N1151" s="112"/>
    </row>
    <row r="1152" spans="3:14" x14ac:dyDescent="0.3">
      <c r="C1152" s="71"/>
      <c r="E1152" s="72"/>
      <c r="H1152" s="151"/>
      <c r="J1152" s="75"/>
      <c r="K1152" s="110"/>
      <c r="N1152" s="112"/>
    </row>
    <row r="1153" spans="3:14" x14ac:dyDescent="0.3">
      <c r="C1153" s="71"/>
      <c r="E1153" s="72"/>
      <c r="H1153" s="151"/>
      <c r="J1153" s="75"/>
      <c r="K1153" s="111"/>
      <c r="N1153" s="112"/>
    </row>
    <row r="1154" spans="3:14" x14ac:dyDescent="0.3">
      <c r="C1154" s="71"/>
      <c r="E1154" s="72"/>
      <c r="H1154" s="151"/>
      <c r="J1154" s="75"/>
      <c r="K1154" s="111"/>
      <c r="N1154" s="112"/>
    </row>
    <row r="1155" spans="3:14" x14ac:dyDescent="0.3">
      <c r="C1155" s="71"/>
      <c r="E1155" s="72"/>
      <c r="H1155" s="151"/>
      <c r="J1155" s="75"/>
      <c r="K1155" s="110"/>
      <c r="N1155" s="112"/>
    </row>
    <row r="1156" spans="3:14" x14ac:dyDescent="0.3">
      <c r="C1156" s="71"/>
      <c r="E1156" s="72"/>
      <c r="H1156" s="151"/>
      <c r="J1156" s="75"/>
      <c r="K1156" s="111"/>
      <c r="N1156" s="112"/>
    </row>
    <row r="1157" spans="3:14" x14ac:dyDescent="0.3">
      <c r="C1157" s="71"/>
      <c r="E1157" s="72"/>
      <c r="H1157" s="151"/>
      <c r="J1157" s="75"/>
      <c r="K1157" s="111"/>
      <c r="N1157" s="112"/>
    </row>
    <row r="1158" spans="3:14" x14ac:dyDescent="0.3">
      <c r="C1158" s="71"/>
      <c r="E1158" s="72"/>
      <c r="H1158" s="151"/>
      <c r="J1158" s="75"/>
      <c r="K1158" s="111"/>
      <c r="N1158" s="112"/>
    </row>
    <row r="1159" spans="3:14" x14ac:dyDescent="0.3">
      <c r="C1159" s="71"/>
      <c r="E1159" s="72"/>
      <c r="H1159" s="151"/>
      <c r="J1159" s="75"/>
      <c r="K1159" s="110"/>
      <c r="N1159" s="112"/>
    </row>
    <row r="1160" spans="3:14" x14ac:dyDescent="0.3">
      <c r="C1160" s="71"/>
      <c r="E1160" s="72"/>
      <c r="H1160" s="151"/>
      <c r="J1160" s="75"/>
      <c r="K1160" s="111"/>
      <c r="N1160" s="112"/>
    </row>
    <row r="1161" spans="3:14" x14ac:dyDescent="0.3">
      <c r="C1161" s="71"/>
      <c r="E1161" s="72"/>
      <c r="H1161" s="151"/>
      <c r="J1161" s="75"/>
      <c r="K1161" s="111"/>
      <c r="N1161" s="112"/>
    </row>
    <row r="1162" spans="3:14" x14ac:dyDescent="0.3">
      <c r="C1162" s="71"/>
      <c r="E1162" s="72"/>
      <c r="H1162" s="151"/>
      <c r="J1162" s="75"/>
      <c r="K1162" s="111"/>
      <c r="N1162" s="112"/>
    </row>
    <row r="1163" spans="3:14" x14ac:dyDescent="0.3">
      <c r="C1163" s="71"/>
      <c r="E1163" s="72"/>
      <c r="H1163" s="151"/>
      <c r="J1163" s="75"/>
      <c r="K1163" s="111"/>
      <c r="N1163" s="112"/>
    </row>
    <row r="1164" spans="3:14" x14ac:dyDescent="0.3">
      <c r="C1164" s="71"/>
      <c r="E1164" s="72"/>
      <c r="H1164" s="151"/>
      <c r="J1164" s="75"/>
      <c r="K1164" s="111"/>
      <c r="N1164" s="112"/>
    </row>
    <row r="1165" spans="3:14" x14ac:dyDescent="0.3">
      <c r="C1165" s="71"/>
      <c r="E1165" s="72"/>
      <c r="H1165" s="151"/>
      <c r="J1165" s="75"/>
      <c r="K1165" s="111"/>
      <c r="N1165" s="112"/>
    </row>
    <row r="1166" spans="3:14" x14ac:dyDescent="0.3">
      <c r="C1166" s="71"/>
      <c r="E1166" s="72"/>
      <c r="H1166" s="151"/>
      <c r="J1166" s="75"/>
      <c r="K1166" s="110"/>
      <c r="N1166" s="112"/>
    </row>
    <row r="1167" spans="3:14" x14ac:dyDescent="0.3">
      <c r="C1167" s="77"/>
      <c r="D1167" s="101"/>
      <c r="E1167" s="72"/>
      <c r="H1167" s="151"/>
      <c r="I1167" s="78"/>
      <c r="J1167" s="119"/>
      <c r="K1167" s="111"/>
      <c r="N1167" s="112"/>
    </row>
    <row r="1168" spans="3:14" x14ac:dyDescent="0.3">
      <c r="C1168" s="79"/>
      <c r="D1168" s="220"/>
      <c r="E1168" s="80"/>
      <c r="H1168" s="154"/>
      <c r="I1168" s="81"/>
      <c r="J1168" s="82"/>
      <c r="K1168" s="123"/>
      <c r="N1168" s="112"/>
    </row>
    <row r="1169" spans="1:62" s="13" customFormat="1" x14ac:dyDescent="0.3">
      <c r="A1169" s="96"/>
      <c r="B1169" s="69"/>
      <c r="C1169" s="197"/>
      <c r="D1169" s="102"/>
      <c r="E1169" s="83"/>
      <c r="F1169" s="68"/>
      <c r="G1169" s="68"/>
      <c r="H1169" s="155"/>
      <c r="I1169" s="68"/>
      <c r="J1169" s="196"/>
      <c r="K1169" s="124"/>
      <c r="L1169" s="108"/>
      <c r="M1169" s="108"/>
      <c r="N1169" s="112"/>
      <c r="O1169" s="108"/>
      <c r="P1169" s="108"/>
      <c r="Q1169" s="108"/>
      <c r="R1169" s="108"/>
      <c r="S1169" s="108"/>
      <c r="T1169" s="108"/>
      <c r="U1169" s="108"/>
      <c r="V1169" s="108"/>
      <c r="W1169" s="108"/>
      <c r="X1169" s="108"/>
      <c r="Y1169" s="108"/>
      <c r="Z1169" s="108"/>
      <c r="AA1169" s="108"/>
      <c r="AB1169" s="108"/>
      <c r="AC1169" s="108"/>
      <c r="AD1169" s="108"/>
      <c r="AE1169" s="108"/>
      <c r="AF1169" s="108"/>
      <c r="AG1169" s="108"/>
      <c r="AH1169" s="108"/>
      <c r="AI1169" s="108"/>
      <c r="AJ1169" s="108"/>
      <c r="AK1169" s="108"/>
      <c r="AL1169" s="108"/>
      <c r="AM1169" s="108"/>
      <c r="AN1169" s="108"/>
      <c r="AO1169" s="108"/>
      <c r="AP1169" s="108"/>
      <c r="AQ1169" s="108"/>
      <c r="AR1169" s="108"/>
      <c r="AS1169" s="108"/>
      <c r="AT1169" s="108"/>
      <c r="AU1169" s="108"/>
      <c r="AV1169" s="108"/>
      <c r="AW1169" s="108"/>
      <c r="AX1169" s="108"/>
      <c r="AY1169" s="108"/>
      <c r="AZ1169" s="108"/>
      <c r="BA1169" s="108"/>
      <c r="BB1169" s="108"/>
      <c r="BC1169" s="108"/>
      <c r="BD1169" s="108"/>
      <c r="BE1169" s="108"/>
      <c r="BF1169" s="108"/>
      <c r="BG1169" s="108"/>
      <c r="BH1169" s="108"/>
      <c r="BI1169" s="108"/>
      <c r="BJ1169" s="108"/>
    </row>
    <row r="1170" spans="1:62" s="13" customFormat="1" x14ac:dyDescent="0.3">
      <c r="A1170" s="96"/>
      <c r="B1170" s="69"/>
      <c r="C1170" s="197"/>
      <c r="D1170" s="102"/>
      <c r="E1170" s="83"/>
      <c r="F1170" s="68"/>
      <c r="G1170" s="68"/>
      <c r="H1170" s="155"/>
      <c r="I1170" s="68"/>
      <c r="J1170" s="196"/>
      <c r="K1170" s="124"/>
      <c r="L1170" s="108"/>
      <c r="M1170" s="108"/>
      <c r="N1170" s="113"/>
      <c r="O1170" s="108"/>
      <c r="P1170" s="108"/>
      <c r="Q1170" s="108"/>
      <c r="R1170" s="108"/>
      <c r="S1170" s="108"/>
      <c r="T1170" s="108"/>
      <c r="U1170" s="108"/>
      <c r="V1170" s="108"/>
      <c r="W1170" s="108"/>
      <c r="X1170" s="108"/>
      <c r="Y1170" s="108"/>
      <c r="Z1170" s="108"/>
      <c r="AA1170" s="108"/>
      <c r="AB1170" s="108"/>
      <c r="AC1170" s="108"/>
      <c r="AD1170" s="108"/>
      <c r="AE1170" s="108"/>
      <c r="AF1170" s="108"/>
      <c r="AG1170" s="108"/>
      <c r="AH1170" s="108"/>
      <c r="AI1170" s="108"/>
      <c r="AJ1170" s="108"/>
      <c r="AK1170" s="108"/>
      <c r="AL1170" s="108"/>
      <c r="AM1170" s="108"/>
      <c r="AN1170" s="108"/>
      <c r="AO1170" s="108"/>
      <c r="AP1170" s="108"/>
      <c r="AQ1170" s="108"/>
      <c r="AR1170" s="108"/>
      <c r="AS1170" s="108"/>
      <c r="AT1170" s="108"/>
      <c r="AU1170" s="108"/>
      <c r="AV1170" s="108"/>
      <c r="AW1170" s="108"/>
      <c r="AX1170" s="108"/>
      <c r="AY1170" s="108"/>
      <c r="AZ1170" s="108"/>
      <c r="BA1170" s="108"/>
      <c r="BB1170" s="108"/>
      <c r="BC1170" s="108"/>
      <c r="BD1170" s="108"/>
      <c r="BE1170" s="108"/>
      <c r="BF1170" s="108"/>
      <c r="BG1170" s="108"/>
      <c r="BH1170" s="108"/>
      <c r="BI1170" s="108"/>
      <c r="BJ1170" s="108"/>
    </row>
    <row r="1171" spans="1:62" s="13" customFormat="1" x14ac:dyDescent="0.3">
      <c r="A1171" s="96"/>
      <c r="B1171" s="69"/>
      <c r="C1171" s="197"/>
      <c r="D1171" s="102"/>
      <c r="E1171" s="83"/>
      <c r="F1171" s="68"/>
      <c r="G1171" s="68"/>
      <c r="H1171" s="155"/>
      <c r="I1171" s="68"/>
      <c r="J1171" s="196"/>
      <c r="K1171" s="124"/>
      <c r="L1171" s="108"/>
      <c r="M1171" s="108"/>
      <c r="N1171" s="113"/>
      <c r="O1171" s="108"/>
      <c r="P1171" s="108"/>
      <c r="Q1171" s="108"/>
      <c r="R1171" s="108"/>
      <c r="S1171" s="108"/>
      <c r="T1171" s="108"/>
      <c r="U1171" s="108"/>
      <c r="V1171" s="108"/>
      <c r="W1171" s="108"/>
      <c r="X1171" s="108"/>
      <c r="Y1171" s="108"/>
      <c r="Z1171" s="108"/>
      <c r="AA1171" s="108"/>
      <c r="AB1171" s="108"/>
      <c r="AC1171" s="108"/>
      <c r="AD1171" s="108"/>
      <c r="AE1171" s="108"/>
      <c r="AF1171" s="108"/>
      <c r="AG1171" s="108"/>
      <c r="AH1171" s="108"/>
      <c r="AI1171" s="108"/>
      <c r="AJ1171" s="108"/>
      <c r="AK1171" s="108"/>
      <c r="AL1171" s="108"/>
      <c r="AM1171" s="108"/>
      <c r="AN1171" s="108"/>
      <c r="AO1171" s="108"/>
      <c r="AP1171" s="108"/>
      <c r="AQ1171" s="108"/>
      <c r="AR1171" s="108"/>
      <c r="AS1171" s="108"/>
      <c r="AT1171" s="108"/>
      <c r="AU1171" s="108"/>
      <c r="AV1171" s="108"/>
      <c r="AW1171" s="108"/>
      <c r="AX1171" s="108"/>
      <c r="AY1171" s="108"/>
      <c r="AZ1171" s="108"/>
      <c r="BA1171" s="108"/>
      <c r="BB1171" s="108"/>
      <c r="BC1171" s="108"/>
      <c r="BD1171" s="108"/>
      <c r="BE1171" s="108"/>
      <c r="BF1171" s="108"/>
      <c r="BG1171" s="108"/>
      <c r="BH1171" s="108"/>
      <c r="BI1171" s="108"/>
      <c r="BJ1171" s="108"/>
    </row>
    <row r="1172" spans="1:62" s="13" customFormat="1" x14ac:dyDescent="0.3">
      <c r="A1172" s="96"/>
      <c r="B1172" s="69"/>
      <c r="C1172" s="197"/>
      <c r="D1172" s="102"/>
      <c r="E1172" s="83"/>
      <c r="F1172" s="68"/>
      <c r="G1172" s="68"/>
      <c r="H1172" s="155"/>
      <c r="I1172" s="68"/>
      <c r="J1172" s="196"/>
      <c r="K1172" s="124"/>
      <c r="L1172" s="108"/>
      <c r="M1172" s="108"/>
      <c r="N1172" s="113"/>
      <c r="O1172" s="108"/>
      <c r="P1172" s="108"/>
      <c r="Q1172" s="108"/>
      <c r="R1172" s="108"/>
      <c r="S1172" s="108"/>
      <c r="T1172" s="108"/>
      <c r="U1172" s="108"/>
      <c r="V1172" s="108"/>
      <c r="W1172" s="108"/>
      <c r="X1172" s="108"/>
      <c r="Y1172" s="108"/>
      <c r="Z1172" s="108"/>
      <c r="AA1172" s="108"/>
      <c r="AB1172" s="108"/>
      <c r="AC1172" s="108"/>
      <c r="AD1172" s="108"/>
      <c r="AE1172" s="108"/>
      <c r="AF1172" s="108"/>
      <c r="AG1172" s="108"/>
      <c r="AH1172" s="108"/>
      <c r="AI1172" s="108"/>
      <c r="AJ1172" s="108"/>
      <c r="AK1172" s="108"/>
      <c r="AL1172" s="108"/>
      <c r="AM1172" s="108"/>
      <c r="AN1172" s="108"/>
      <c r="AO1172" s="108"/>
      <c r="AP1172" s="108"/>
      <c r="AQ1172" s="108"/>
      <c r="AR1172" s="108"/>
      <c r="AS1172" s="108"/>
      <c r="AT1172" s="108"/>
      <c r="AU1172" s="108"/>
      <c r="AV1172" s="108"/>
      <c r="AW1172" s="108"/>
      <c r="AX1172" s="108"/>
      <c r="AY1172" s="108"/>
      <c r="AZ1172" s="108"/>
      <c r="BA1172" s="108"/>
      <c r="BB1172" s="108"/>
      <c r="BC1172" s="108"/>
      <c r="BD1172" s="108"/>
      <c r="BE1172" s="108"/>
      <c r="BF1172" s="108"/>
      <c r="BG1172" s="108"/>
      <c r="BH1172" s="108"/>
      <c r="BI1172" s="108"/>
      <c r="BJ1172" s="108"/>
    </row>
    <row r="1173" spans="1:62" s="13" customFormat="1" x14ac:dyDescent="0.3">
      <c r="A1173" s="96"/>
      <c r="B1173" s="69"/>
      <c r="C1173" s="197"/>
      <c r="D1173" s="102"/>
      <c r="E1173" s="83"/>
      <c r="F1173" s="68"/>
      <c r="G1173" s="68"/>
      <c r="H1173" s="155"/>
      <c r="I1173" s="68"/>
      <c r="J1173" s="196"/>
      <c r="K1173" s="124"/>
      <c r="L1173" s="108"/>
      <c r="M1173" s="108"/>
      <c r="N1173" s="113"/>
      <c r="O1173" s="108"/>
      <c r="P1173" s="108"/>
      <c r="Q1173" s="108"/>
      <c r="R1173" s="108"/>
      <c r="S1173" s="108"/>
      <c r="T1173" s="108"/>
      <c r="U1173" s="108"/>
      <c r="V1173" s="108"/>
      <c r="W1173" s="108"/>
      <c r="X1173" s="108"/>
      <c r="Y1173" s="108"/>
      <c r="Z1173" s="108"/>
      <c r="AA1173" s="108"/>
      <c r="AB1173" s="108"/>
      <c r="AC1173" s="108"/>
      <c r="AD1173" s="108"/>
      <c r="AE1173" s="108"/>
      <c r="AF1173" s="108"/>
      <c r="AG1173" s="108"/>
      <c r="AH1173" s="108"/>
      <c r="AI1173" s="108"/>
      <c r="AJ1173" s="108"/>
      <c r="AK1173" s="108"/>
      <c r="AL1173" s="108"/>
      <c r="AM1173" s="108"/>
      <c r="AN1173" s="108"/>
      <c r="AO1173" s="108"/>
      <c r="AP1173" s="108"/>
      <c r="AQ1173" s="108"/>
      <c r="AR1173" s="108"/>
      <c r="AS1173" s="108"/>
      <c r="AT1173" s="108"/>
      <c r="AU1173" s="108"/>
      <c r="AV1173" s="108"/>
      <c r="AW1173" s="108"/>
      <c r="AX1173" s="108"/>
      <c r="AY1173" s="108"/>
      <c r="AZ1173" s="108"/>
      <c r="BA1173" s="108"/>
      <c r="BB1173" s="108"/>
      <c r="BC1173" s="108"/>
      <c r="BD1173" s="108"/>
      <c r="BE1173" s="108"/>
      <c r="BF1173" s="108"/>
      <c r="BG1173" s="108"/>
      <c r="BH1173" s="108"/>
      <c r="BI1173" s="108"/>
      <c r="BJ1173" s="108"/>
    </row>
    <row r="1174" spans="1:62" s="13" customFormat="1" x14ac:dyDescent="0.3">
      <c r="A1174" s="96"/>
      <c r="B1174" s="69"/>
      <c r="C1174" s="197"/>
      <c r="D1174" s="102"/>
      <c r="E1174" s="83"/>
      <c r="F1174" s="68"/>
      <c r="G1174" s="68"/>
      <c r="H1174" s="155"/>
      <c r="I1174" s="68"/>
      <c r="J1174" s="196"/>
      <c r="K1174" s="124"/>
      <c r="L1174" s="108"/>
      <c r="M1174" s="108"/>
      <c r="N1174" s="113"/>
      <c r="O1174" s="108"/>
      <c r="P1174" s="108"/>
      <c r="Q1174" s="108"/>
      <c r="R1174" s="108"/>
      <c r="S1174" s="108"/>
      <c r="T1174" s="108"/>
      <c r="U1174" s="108"/>
      <c r="V1174" s="108"/>
      <c r="W1174" s="108"/>
      <c r="X1174" s="108"/>
      <c r="Y1174" s="108"/>
      <c r="Z1174" s="108"/>
      <c r="AA1174" s="108"/>
      <c r="AB1174" s="108"/>
      <c r="AC1174" s="108"/>
      <c r="AD1174" s="108"/>
      <c r="AE1174" s="108"/>
      <c r="AF1174" s="108"/>
      <c r="AG1174" s="108"/>
      <c r="AH1174" s="108"/>
      <c r="AI1174" s="108"/>
      <c r="AJ1174" s="108"/>
      <c r="AK1174" s="108"/>
      <c r="AL1174" s="108"/>
      <c r="AM1174" s="108"/>
      <c r="AN1174" s="108"/>
      <c r="AO1174" s="108"/>
      <c r="AP1174" s="108"/>
      <c r="AQ1174" s="108"/>
      <c r="AR1174" s="108"/>
      <c r="AS1174" s="108"/>
      <c r="AT1174" s="108"/>
      <c r="AU1174" s="108"/>
      <c r="AV1174" s="108"/>
      <c r="AW1174" s="108"/>
      <c r="AX1174" s="108"/>
      <c r="AY1174" s="108"/>
      <c r="AZ1174" s="108"/>
      <c r="BA1174" s="108"/>
      <c r="BB1174" s="108"/>
      <c r="BC1174" s="108"/>
      <c r="BD1174" s="108"/>
      <c r="BE1174" s="108"/>
      <c r="BF1174" s="108"/>
      <c r="BG1174" s="108"/>
      <c r="BH1174" s="108"/>
      <c r="BI1174" s="108"/>
      <c r="BJ1174" s="108"/>
    </row>
    <row r="1175" spans="1:62" s="13" customFormat="1" x14ac:dyDescent="0.3">
      <c r="A1175" s="96"/>
      <c r="B1175" s="69"/>
      <c r="C1175" s="197"/>
      <c r="D1175" s="102"/>
      <c r="E1175" s="83"/>
      <c r="F1175" s="68"/>
      <c r="G1175" s="68"/>
      <c r="H1175" s="155"/>
      <c r="I1175" s="68"/>
      <c r="J1175" s="196"/>
      <c r="K1175" s="124"/>
      <c r="L1175" s="108"/>
      <c r="M1175" s="108"/>
      <c r="N1175" s="113"/>
      <c r="O1175" s="108"/>
      <c r="P1175" s="108"/>
      <c r="Q1175" s="108"/>
      <c r="R1175" s="108"/>
      <c r="S1175" s="108"/>
      <c r="T1175" s="108"/>
      <c r="U1175" s="108"/>
      <c r="V1175" s="108"/>
      <c r="W1175" s="108"/>
      <c r="X1175" s="108"/>
      <c r="Y1175" s="108"/>
      <c r="Z1175" s="108"/>
      <c r="AA1175" s="108"/>
      <c r="AB1175" s="108"/>
      <c r="AC1175" s="108"/>
      <c r="AD1175" s="108"/>
      <c r="AE1175" s="108"/>
      <c r="AF1175" s="108"/>
      <c r="AG1175" s="108"/>
      <c r="AH1175" s="108"/>
      <c r="AI1175" s="108"/>
      <c r="AJ1175" s="108"/>
      <c r="AK1175" s="108"/>
      <c r="AL1175" s="108"/>
      <c r="AM1175" s="108"/>
      <c r="AN1175" s="108"/>
      <c r="AO1175" s="108"/>
      <c r="AP1175" s="108"/>
      <c r="AQ1175" s="108"/>
      <c r="AR1175" s="108"/>
      <c r="AS1175" s="108"/>
      <c r="AT1175" s="108"/>
      <c r="AU1175" s="108"/>
      <c r="AV1175" s="108"/>
      <c r="AW1175" s="108"/>
      <c r="AX1175" s="108"/>
      <c r="AY1175" s="108"/>
      <c r="AZ1175" s="108"/>
      <c r="BA1175" s="108"/>
      <c r="BB1175" s="108"/>
      <c r="BC1175" s="108"/>
      <c r="BD1175" s="108"/>
      <c r="BE1175" s="108"/>
      <c r="BF1175" s="108"/>
      <c r="BG1175" s="108"/>
      <c r="BH1175" s="108"/>
      <c r="BI1175" s="108"/>
      <c r="BJ1175" s="108"/>
    </row>
    <row r="1176" spans="1:62" s="13" customFormat="1" x14ac:dyDescent="0.3">
      <c r="A1176" s="96"/>
      <c r="B1176" s="69"/>
      <c r="C1176" s="197"/>
      <c r="D1176" s="102"/>
      <c r="E1176" s="83"/>
      <c r="F1176" s="68"/>
      <c r="G1176" s="68"/>
      <c r="H1176" s="155"/>
      <c r="I1176" s="68"/>
      <c r="J1176" s="196"/>
      <c r="K1176" s="124"/>
      <c r="L1176" s="108"/>
      <c r="M1176" s="108"/>
      <c r="N1176" s="113"/>
      <c r="O1176" s="108"/>
      <c r="P1176" s="108"/>
      <c r="Q1176" s="108"/>
      <c r="R1176" s="108"/>
      <c r="S1176" s="108"/>
      <c r="T1176" s="108"/>
      <c r="U1176" s="108"/>
      <c r="V1176" s="108"/>
      <c r="W1176" s="108"/>
      <c r="X1176" s="108"/>
      <c r="Y1176" s="108"/>
      <c r="Z1176" s="108"/>
      <c r="AA1176" s="108"/>
      <c r="AB1176" s="108"/>
      <c r="AC1176" s="108"/>
      <c r="AD1176" s="108"/>
      <c r="AE1176" s="108"/>
      <c r="AF1176" s="108"/>
      <c r="AG1176" s="108"/>
      <c r="AH1176" s="108"/>
      <c r="AI1176" s="108"/>
      <c r="AJ1176" s="108"/>
      <c r="AK1176" s="108"/>
      <c r="AL1176" s="108"/>
      <c r="AM1176" s="108"/>
      <c r="AN1176" s="108"/>
      <c r="AO1176" s="108"/>
      <c r="AP1176" s="108"/>
      <c r="AQ1176" s="108"/>
      <c r="AR1176" s="108"/>
      <c r="AS1176" s="108"/>
      <c r="AT1176" s="108"/>
      <c r="AU1176" s="108"/>
      <c r="AV1176" s="108"/>
      <c r="AW1176" s="108"/>
      <c r="AX1176" s="108"/>
      <c r="AY1176" s="108"/>
      <c r="AZ1176" s="108"/>
      <c r="BA1176" s="108"/>
      <c r="BB1176" s="108"/>
      <c r="BC1176" s="108"/>
      <c r="BD1176" s="108"/>
      <c r="BE1176" s="108"/>
      <c r="BF1176" s="108"/>
      <c r="BG1176" s="108"/>
      <c r="BH1176" s="108"/>
      <c r="BI1176" s="108"/>
      <c r="BJ1176" s="108"/>
    </row>
    <row r="1177" spans="1:62" s="13" customFormat="1" x14ac:dyDescent="0.3">
      <c r="A1177" s="96"/>
      <c r="B1177" s="69"/>
      <c r="C1177" s="197"/>
      <c r="D1177" s="102"/>
      <c r="E1177" s="83"/>
      <c r="F1177" s="68"/>
      <c r="G1177" s="68"/>
      <c r="H1177" s="155"/>
      <c r="I1177" s="68"/>
      <c r="J1177" s="196"/>
      <c r="K1177" s="124"/>
      <c r="L1177" s="108"/>
      <c r="M1177" s="108"/>
      <c r="N1177" s="113"/>
      <c r="O1177" s="108"/>
      <c r="P1177" s="108"/>
      <c r="Q1177" s="108"/>
      <c r="R1177" s="108"/>
      <c r="S1177" s="108"/>
      <c r="T1177" s="108"/>
      <c r="U1177" s="108"/>
      <c r="V1177" s="108"/>
      <c r="W1177" s="108"/>
      <c r="X1177" s="108"/>
      <c r="Y1177" s="108"/>
      <c r="Z1177" s="108"/>
      <c r="AA1177" s="108"/>
      <c r="AB1177" s="108"/>
      <c r="AC1177" s="108"/>
      <c r="AD1177" s="108"/>
      <c r="AE1177" s="108"/>
      <c r="AF1177" s="108"/>
      <c r="AG1177" s="108"/>
      <c r="AH1177" s="108"/>
      <c r="AI1177" s="108"/>
      <c r="AJ1177" s="108"/>
      <c r="AK1177" s="108"/>
      <c r="AL1177" s="108"/>
      <c r="AM1177" s="108"/>
      <c r="AN1177" s="108"/>
      <c r="AO1177" s="108"/>
      <c r="AP1177" s="108"/>
      <c r="AQ1177" s="108"/>
      <c r="AR1177" s="108"/>
      <c r="AS1177" s="108"/>
      <c r="AT1177" s="108"/>
      <c r="AU1177" s="108"/>
      <c r="AV1177" s="108"/>
      <c r="AW1177" s="108"/>
      <c r="AX1177" s="108"/>
      <c r="AY1177" s="108"/>
      <c r="AZ1177" s="108"/>
      <c r="BA1177" s="108"/>
      <c r="BB1177" s="108"/>
      <c r="BC1177" s="108"/>
      <c r="BD1177" s="108"/>
      <c r="BE1177" s="108"/>
      <c r="BF1177" s="108"/>
      <c r="BG1177" s="108"/>
      <c r="BH1177" s="108"/>
      <c r="BI1177" s="108"/>
      <c r="BJ1177" s="108"/>
    </row>
    <row r="1178" spans="1:62" s="13" customFormat="1" x14ac:dyDescent="0.3">
      <c r="A1178" s="96"/>
      <c r="B1178" s="69"/>
      <c r="C1178" s="197"/>
      <c r="D1178" s="102"/>
      <c r="E1178" s="83"/>
      <c r="F1178" s="68"/>
      <c r="G1178" s="68"/>
      <c r="H1178" s="155"/>
      <c r="I1178" s="68"/>
      <c r="J1178" s="196"/>
      <c r="K1178" s="124"/>
      <c r="L1178" s="108"/>
      <c r="M1178" s="108"/>
      <c r="N1178" s="113"/>
      <c r="O1178" s="108"/>
      <c r="P1178" s="108"/>
      <c r="Q1178" s="108"/>
      <c r="R1178" s="108"/>
      <c r="S1178" s="108"/>
      <c r="T1178" s="108"/>
      <c r="U1178" s="108"/>
      <c r="V1178" s="108"/>
      <c r="W1178" s="108"/>
      <c r="X1178" s="108"/>
      <c r="Y1178" s="108"/>
      <c r="Z1178" s="108"/>
      <c r="AA1178" s="108"/>
      <c r="AB1178" s="108"/>
      <c r="AC1178" s="108"/>
      <c r="AD1178" s="108"/>
      <c r="AE1178" s="108"/>
      <c r="AF1178" s="108"/>
      <c r="AG1178" s="108"/>
      <c r="AH1178" s="108"/>
      <c r="AI1178" s="108"/>
      <c r="AJ1178" s="108"/>
      <c r="AK1178" s="108"/>
      <c r="AL1178" s="108"/>
      <c r="AM1178" s="108"/>
      <c r="AN1178" s="108"/>
      <c r="AO1178" s="108"/>
      <c r="AP1178" s="108"/>
      <c r="AQ1178" s="108"/>
      <c r="AR1178" s="108"/>
      <c r="AS1178" s="108"/>
      <c r="AT1178" s="108"/>
      <c r="AU1178" s="108"/>
      <c r="AV1178" s="108"/>
      <c r="AW1178" s="108"/>
      <c r="AX1178" s="108"/>
      <c r="AY1178" s="108"/>
      <c r="AZ1178" s="108"/>
      <c r="BA1178" s="108"/>
      <c r="BB1178" s="108"/>
      <c r="BC1178" s="108"/>
      <c r="BD1178" s="108"/>
      <c r="BE1178" s="108"/>
      <c r="BF1178" s="108"/>
      <c r="BG1178" s="108"/>
      <c r="BH1178" s="108"/>
      <c r="BI1178" s="108"/>
      <c r="BJ1178" s="108"/>
    </row>
    <row r="1179" spans="1:62" s="13" customFormat="1" x14ac:dyDescent="0.3">
      <c r="A1179" s="96"/>
      <c r="B1179" s="69"/>
      <c r="C1179" s="197"/>
      <c r="D1179" s="102"/>
      <c r="E1179" s="83"/>
      <c r="F1179" s="68"/>
      <c r="G1179" s="68"/>
      <c r="H1179" s="155"/>
      <c r="I1179" s="68"/>
      <c r="J1179" s="196"/>
      <c r="K1179" s="124"/>
      <c r="L1179" s="108"/>
      <c r="M1179" s="108"/>
      <c r="N1179" s="113"/>
      <c r="O1179" s="108"/>
      <c r="P1179" s="108"/>
      <c r="Q1179" s="108"/>
      <c r="R1179" s="108"/>
      <c r="S1179" s="108"/>
      <c r="T1179" s="108"/>
      <c r="U1179" s="108"/>
      <c r="V1179" s="108"/>
      <c r="W1179" s="108"/>
      <c r="X1179" s="108"/>
      <c r="Y1179" s="108"/>
      <c r="Z1179" s="108"/>
      <c r="AA1179" s="108"/>
      <c r="AB1179" s="108"/>
      <c r="AC1179" s="108"/>
      <c r="AD1179" s="108"/>
      <c r="AE1179" s="108"/>
      <c r="AF1179" s="108"/>
      <c r="AG1179" s="108"/>
      <c r="AH1179" s="108"/>
      <c r="AI1179" s="108"/>
      <c r="AJ1179" s="108"/>
      <c r="AK1179" s="108"/>
      <c r="AL1179" s="108"/>
      <c r="AM1179" s="108"/>
      <c r="AN1179" s="108"/>
      <c r="AO1179" s="108"/>
      <c r="AP1179" s="108"/>
      <c r="AQ1179" s="108"/>
      <c r="AR1179" s="108"/>
      <c r="AS1179" s="108"/>
      <c r="AT1179" s="108"/>
      <c r="AU1179" s="108"/>
      <c r="AV1179" s="108"/>
      <c r="AW1179" s="108"/>
      <c r="AX1179" s="108"/>
      <c r="AY1179" s="108"/>
      <c r="AZ1179" s="108"/>
      <c r="BA1179" s="108"/>
      <c r="BB1179" s="108"/>
      <c r="BC1179" s="108"/>
      <c r="BD1179" s="108"/>
      <c r="BE1179" s="108"/>
      <c r="BF1179" s="108"/>
      <c r="BG1179" s="108"/>
      <c r="BH1179" s="108"/>
      <c r="BI1179" s="108"/>
      <c r="BJ1179" s="108"/>
    </row>
    <row r="1180" spans="1:62" s="13" customFormat="1" x14ac:dyDescent="0.3">
      <c r="A1180" s="96"/>
      <c r="B1180" s="69"/>
      <c r="C1180" s="197"/>
      <c r="D1180" s="102"/>
      <c r="E1180" s="83"/>
      <c r="F1180" s="68"/>
      <c r="G1180" s="68"/>
      <c r="H1180" s="155"/>
      <c r="I1180" s="68"/>
      <c r="J1180" s="196"/>
      <c r="K1180" s="124"/>
      <c r="L1180" s="108"/>
      <c r="M1180" s="108"/>
      <c r="N1180" s="113"/>
      <c r="O1180" s="108"/>
      <c r="P1180" s="108"/>
      <c r="Q1180" s="108"/>
      <c r="R1180" s="108"/>
      <c r="S1180" s="108"/>
      <c r="T1180" s="108"/>
      <c r="U1180" s="108"/>
      <c r="V1180" s="108"/>
      <c r="W1180" s="108"/>
      <c r="X1180" s="108"/>
      <c r="Y1180" s="108"/>
      <c r="Z1180" s="108"/>
      <c r="AA1180" s="108"/>
      <c r="AB1180" s="108"/>
      <c r="AC1180" s="108"/>
      <c r="AD1180" s="108"/>
      <c r="AE1180" s="108"/>
      <c r="AF1180" s="108"/>
      <c r="AG1180" s="108"/>
      <c r="AH1180" s="108"/>
      <c r="AI1180" s="108"/>
      <c r="AJ1180" s="108"/>
      <c r="AK1180" s="108"/>
      <c r="AL1180" s="108"/>
      <c r="AM1180" s="108"/>
      <c r="AN1180" s="108"/>
      <c r="AO1180" s="108"/>
      <c r="AP1180" s="108"/>
      <c r="AQ1180" s="108"/>
      <c r="AR1180" s="108"/>
      <c r="AS1180" s="108"/>
      <c r="AT1180" s="108"/>
      <c r="AU1180" s="108"/>
      <c r="AV1180" s="108"/>
      <c r="AW1180" s="108"/>
      <c r="AX1180" s="108"/>
      <c r="AY1180" s="108"/>
      <c r="AZ1180" s="108"/>
      <c r="BA1180" s="108"/>
      <c r="BB1180" s="108"/>
      <c r="BC1180" s="108"/>
      <c r="BD1180" s="108"/>
      <c r="BE1180" s="108"/>
      <c r="BF1180" s="108"/>
      <c r="BG1180" s="108"/>
      <c r="BH1180" s="108"/>
      <c r="BI1180" s="108"/>
      <c r="BJ1180" s="108"/>
    </row>
    <row r="1181" spans="1:62" s="13" customFormat="1" x14ac:dyDescent="0.3">
      <c r="A1181" s="96"/>
      <c r="B1181" s="69"/>
      <c r="C1181" s="197"/>
      <c r="D1181" s="102"/>
      <c r="E1181" s="83"/>
      <c r="F1181" s="68"/>
      <c r="G1181" s="68"/>
      <c r="H1181" s="155"/>
      <c r="I1181" s="68"/>
      <c r="J1181" s="196"/>
      <c r="K1181" s="124"/>
      <c r="L1181" s="108"/>
      <c r="M1181" s="108"/>
      <c r="N1181" s="113"/>
      <c r="O1181" s="108"/>
      <c r="P1181" s="108"/>
      <c r="Q1181" s="108"/>
      <c r="R1181" s="108"/>
      <c r="S1181" s="108"/>
      <c r="T1181" s="108"/>
      <c r="U1181" s="108"/>
      <c r="V1181" s="108"/>
      <c r="W1181" s="108"/>
      <c r="X1181" s="108"/>
      <c r="Y1181" s="108"/>
      <c r="Z1181" s="108"/>
      <c r="AA1181" s="108"/>
      <c r="AB1181" s="108"/>
      <c r="AC1181" s="108"/>
      <c r="AD1181" s="108"/>
      <c r="AE1181" s="108"/>
      <c r="AF1181" s="108"/>
      <c r="AG1181" s="108"/>
      <c r="AH1181" s="108"/>
      <c r="AI1181" s="108"/>
      <c r="AJ1181" s="108"/>
      <c r="AK1181" s="108"/>
      <c r="AL1181" s="108"/>
      <c r="AM1181" s="108"/>
      <c r="AN1181" s="108"/>
      <c r="AO1181" s="108"/>
      <c r="AP1181" s="108"/>
      <c r="AQ1181" s="108"/>
      <c r="AR1181" s="108"/>
      <c r="AS1181" s="108"/>
      <c r="AT1181" s="108"/>
      <c r="AU1181" s="108"/>
      <c r="AV1181" s="108"/>
      <c r="AW1181" s="108"/>
      <c r="AX1181" s="108"/>
      <c r="AY1181" s="108"/>
      <c r="AZ1181" s="108"/>
      <c r="BA1181" s="108"/>
      <c r="BB1181" s="108"/>
      <c r="BC1181" s="108"/>
      <c r="BD1181" s="108"/>
      <c r="BE1181" s="108"/>
      <c r="BF1181" s="108"/>
      <c r="BG1181" s="108"/>
      <c r="BH1181" s="108"/>
      <c r="BI1181" s="108"/>
      <c r="BJ1181" s="108"/>
    </row>
    <row r="1182" spans="1:62" s="13" customFormat="1" x14ac:dyDescent="0.3">
      <c r="A1182" s="96"/>
      <c r="B1182" s="69"/>
      <c r="C1182" s="197"/>
      <c r="D1182" s="102"/>
      <c r="E1182" s="83"/>
      <c r="F1182" s="68"/>
      <c r="G1182" s="68"/>
      <c r="H1182" s="155"/>
      <c r="I1182" s="68"/>
      <c r="J1182" s="196"/>
      <c r="K1182" s="124"/>
      <c r="L1182" s="108"/>
      <c r="M1182" s="108"/>
      <c r="N1182" s="113"/>
      <c r="O1182" s="108"/>
      <c r="P1182" s="108"/>
      <c r="Q1182" s="108"/>
      <c r="R1182" s="108"/>
      <c r="S1182" s="108"/>
      <c r="T1182" s="108"/>
      <c r="U1182" s="108"/>
      <c r="V1182" s="108"/>
      <c r="W1182" s="108"/>
      <c r="X1182" s="108"/>
      <c r="Y1182" s="108"/>
      <c r="Z1182" s="108"/>
      <c r="AA1182" s="108"/>
      <c r="AB1182" s="108"/>
      <c r="AC1182" s="108"/>
      <c r="AD1182" s="108"/>
      <c r="AE1182" s="108"/>
      <c r="AF1182" s="108"/>
      <c r="AG1182" s="108"/>
      <c r="AH1182" s="108"/>
      <c r="AI1182" s="108"/>
      <c r="AJ1182" s="108"/>
      <c r="AK1182" s="108"/>
      <c r="AL1182" s="108"/>
      <c r="AM1182" s="108"/>
      <c r="AN1182" s="108"/>
      <c r="AO1182" s="108"/>
      <c r="AP1182" s="108"/>
      <c r="AQ1182" s="108"/>
      <c r="AR1182" s="108"/>
      <c r="AS1182" s="108"/>
      <c r="AT1182" s="108"/>
      <c r="AU1182" s="108"/>
      <c r="AV1182" s="108"/>
      <c r="AW1182" s="108"/>
      <c r="AX1182" s="108"/>
      <c r="AY1182" s="108"/>
      <c r="AZ1182" s="108"/>
      <c r="BA1182" s="108"/>
      <c r="BB1182" s="108"/>
      <c r="BC1182" s="108"/>
      <c r="BD1182" s="108"/>
      <c r="BE1182" s="108"/>
      <c r="BF1182" s="108"/>
      <c r="BG1182" s="108"/>
      <c r="BH1182" s="108"/>
      <c r="BI1182" s="108"/>
      <c r="BJ1182" s="108"/>
    </row>
    <row r="1183" spans="1:62" s="13" customFormat="1" x14ac:dyDescent="0.3">
      <c r="A1183" s="96"/>
      <c r="B1183" s="69"/>
      <c r="C1183" s="197"/>
      <c r="D1183" s="102"/>
      <c r="E1183" s="83"/>
      <c r="F1183" s="68"/>
      <c r="G1183" s="68"/>
      <c r="H1183" s="155"/>
      <c r="I1183" s="68"/>
      <c r="J1183" s="196"/>
      <c r="K1183" s="124"/>
      <c r="L1183" s="108"/>
      <c r="M1183" s="108"/>
      <c r="N1183" s="113"/>
      <c r="O1183" s="108"/>
      <c r="P1183" s="108"/>
      <c r="Q1183" s="108"/>
      <c r="R1183" s="108"/>
      <c r="S1183" s="108"/>
      <c r="T1183" s="108"/>
      <c r="U1183" s="108"/>
      <c r="V1183" s="108"/>
      <c r="W1183" s="108"/>
      <c r="X1183" s="108"/>
      <c r="Y1183" s="108"/>
      <c r="Z1183" s="108"/>
      <c r="AA1183" s="108"/>
      <c r="AB1183" s="108"/>
      <c r="AC1183" s="108"/>
      <c r="AD1183" s="108"/>
      <c r="AE1183" s="108"/>
      <c r="AF1183" s="108"/>
      <c r="AG1183" s="108"/>
      <c r="AH1183" s="108"/>
      <c r="AI1183" s="108"/>
      <c r="AJ1183" s="108"/>
      <c r="AK1183" s="108"/>
      <c r="AL1183" s="108"/>
      <c r="AM1183" s="108"/>
      <c r="AN1183" s="108"/>
      <c r="AO1183" s="108"/>
      <c r="AP1183" s="108"/>
      <c r="AQ1183" s="108"/>
      <c r="AR1183" s="108"/>
      <c r="AS1183" s="108"/>
      <c r="AT1183" s="108"/>
      <c r="AU1183" s="108"/>
      <c r="AV1183" s="108"/>
      <c r="AW1183" s="108"/>
      <c r="AX1183" s="108"/>
      <c r="AY1183" s="108"/>
      <c r="AZ1183" s="108"/>
      <c r="BA1183" s="108"/>
      <c r="BB1183" s="108"/>
      <c r="BC1183" s="108"/>
      <c r="BD1183" s="108"/>
      <c r="BE1183" s="108"/>
      <c r="BF1183" s="108"/>
      <c r="BG1183" s="108"/>
      <c r="BH1183" s="108"/>
      <c r="BI1183" s="108"/>
      <c r="BJ1183" s="108"/>
    </row>
    <row r="1184" spans="1:62" s="13" customFormat="1" x14ac:dyDescent="0.3">
      <c r="A1184" s="96"/>
      <c r="B1184" s="69"/>
      <c r="C1184" s="197"/>
      <c r="D1184" s="102"/>
      <c r="E1184" s="83"/>
      <c r="F1184" s="68"/>
      <c r="G1184" s="68"/>
      <c r="H1184" s="155"/>
      <c r="I1184" s="68"/>
      <c r="J1184" s="196"/>
      <c r="K1184" s="124"/>
      <c r="L1184" s="108"/>
      <c r="M1184" s="108"/>
      <c r="N1184" s="113"/>
      <c r="O1184" s="108"/>
      <c r="P1184" s="108"/>
      <c r="Q1184" s="108"/>
      <c r="R1184" s="108"/>
      <c r="S1184" s="108"/>
      <c r="T1184" s="108"/>
      <c r="U1184" s="108"/>
      <c r="V1184" s="108"/>
      <c r="W1184" s="108"/>
      <c r="X1184" s="108"/>
      <c r="Y1184" s="108"/>
      <c r="Z1184" s="108"/>
      <c r="AA1184" s="108"/>
      <c r="AB1184" s="108"/>
      <c r="AC1184" s="108"/>
      <c r="AD1184" s="108"/>
      <c r="AE1184" s="108"/>
      <c r="AF1184" s="108"/>
      <c r="AG1184" s="108"/>
      <c r="AH1184" s="108"/>
      <c r="AI1184" s="108"/>
      <c r="AJ1184" s="108"/>
      <c r="AK1184" s="108"/>
      <c r="AL1184" s="108"/>
      <c r="AM1184" s="108"/>
      <c r="AN1184" s="108"/>
      <c r="AO1184" s="108"/>
      <c r="AP1184" s="108"/>
      <c r="AQ1184" s="108"/>
      <c r="AR1184" s="108"/>
      <c r="AS1184" s="108"/>
      <c r="AT1184" s="108"/>
      <c r="AU1184" s="108"/>
      <c r="AV1184" s="108"/>
      <c r="AW1184" s="108"/>
      <c r="AX1184" s="108"/>
      <c r="AY1184" s="108"/>
      <c r="AZ1184" s="108"/>
      <c r="BA1184" s="108"/>
      <c r="BB1184" s="108"/>
      <c r="BC1184" s="108"/>
      <c r="BD1184" s="108"/>
      <c r="BE1184" s="108"/>
      <c r="BF1184" s="108"/>
      <c r="BG1184" s="108"/>
      <c r="BH1184" s="108"/>
      <c r="BI1184" s="108"/>
      <c r="BJ1184" s="108"/>
    </row>
    <row r="1185" spans="1:62" s="13" customFormat="1" x14ac:dyDescent="0.3">
      <c r="A1185" s="96"/>
      <c r="B1185" s="69"/>
      <c r="C1185" s="197"/>
      <c r="D1185" s="102"/>
      <c r="E1185" s="83"/>
      <c r="F1185" s="68"/>
      <c r="G1185" s="68"/>
      <c r="H1185" s="155"/>
      <c r="I1185" s="68"/>
      <c r="J1185" s="196"/>
      <c r="K1185" s="124"/>
      <c r="L1185" s="108"/>
      <c r="M1185" s="108"/>
      <c r="N1185" s="113"/>
      <c r="O1185" s="108"/>
      <c r="P1185" s="108"/>
      <c r="Q1185" s="108"/>
      <c r="R1185" s="108"/>
      <c r="S1185" s="108"/>
      <c r="T1185" s="108"/>
      <c r="U1185" s="108"/>
      <c r="V1185" s="108"/>
      <c r="W1185" s="108"/>
      <c r="X1185" s="108"/>
      <c r="Y1185" s="108"/>
      <c r="Z1185" s="108"/>
      <c r="AA1185" s="108"/>
      <c r="AB1185" s="108"/>
      <c r="AC1185" s="108"/>
      <c r="AD1185" s="108"/>
      <c r="AE1185" s="108"/>
      <c r="AF1185" s="108"/>
      <c r="AG1185" s="108"/>
      <c r="AH1185" s="108"/>
      <c r="AI1185" s="108"/>
      <c r="AJ1185" s="108"/>
      <c r="AK1185" s="108"/>
      <c r="AL1185" s="108"/>
      <c r="AM1185" s="108"/>
      <c r="AN1185" s="108"/>
      <c r="AO1185" s="108"/>
      <c r="AP1185" s="108"/>
      <c r="AQ1185" s="108"/>
      <c r="AR1185" s="108"/>
      <c r="AS1185" s="108"/>
      <c r="AT1185" s="108"/>
      <c r="AU1185" s="108"/>
      <c r="AV1185" s="108"/>
      <c r="AW1185" s="108"/>
      <c r="AX1185" s="108"/>
      <c r="AY1185" s="108"/>
      <c r="AZ1185" s="108"/>
      <c r="BA1185" s="108"/>
      <c r="BB1185" s="108"/>
      <c r="BC1185" s="108"/>
      <c r="BD1185" s="108"/>
      <c r="BE1185" s="108"/>
      <c r="BF1185" s="108"/>
      <c r="BG1185" s="108"/>
      <c r="BH1185" s="108"/>
      <c r="BI1185" s="108"/>
      <c r="BJ1185" s="108"/>
    </row>
    <row r="1186" spans="1:62" s="13" customFormat="1" x14ac:dyDescent="0.3">
      <c r="A1186" s="96"/>
      <c r="B1186" s="69"/>
      <c r="C1186" s="197"/>
      <c r="D1186" s="102"/>
      <c r="E1186" s="83"/>
      <c r="F1186" s="68"/>
      <c r="G1186" s="68"/>
      <c r="H1186" s="155"/>
      <c r="I1186" s="68"/>
      <c r="J1186" s="196"/>
      <c r="K1186" s="124"/>
      <c r="L1186" s="108"/>
      <c r="M1186" s="108"/>
      <c r="N1186" s="113"/>
      <c r="O1186" s="108"/>
      <c r="P1186" s="108"/>
      <c r="Q1186" s="108"/>
      <c r="R1186" s="108"/>
      <c r="S1186" s="108"/>
      <c r="T1186" s="108"/>
      <c r="U1186" s="108"/>
      <c r="V1186" s="108"/>
      <c r="W1186" s="108"/>
      <c r="X1186" s="108"/>
      <c r="Y1186" s="108"/>
      <c r="Z1186" s="108"/>
      <c r="AA1186" s="108"/>
      <c r="AB1186" s="108"/>
      <c r="AC1186" s="108"/>
      <c r="AD1186" s="108"/>
      <c r="AE1186" s="108"/>
      <c r="AF1186" s="108"/>
      <c r="AG1186" s="108"/>
      <c r="AH1186" s="108"/>
      <c r="AI1186" s="108"/>
      <c r="AJ1186" s="108"/>
      <c r="AK1186" s="108"/>
      <c r="AL1186" s="108"/>
      <c r="AM1186" s="108"/>
      <c r="AN1186" s="108"/>
      <c r="AO1186" s="108"/>
      <c r="AP1186" s="108"/>
      <c r="AQ1186" s="108"/>
      <c r="AR1186" s="108"/>
      <c r="AS1186" s="108"/>
      <c r="AT1186" s="108"/>
      <c r="AU1186" s="108"/>
      <c r="AV1186" s="108"/>
      <c r="AW1186" s="108"/>
      <c r="AX1186" s="108"/>
      <c r="AY1186" s="108"/>
      <c r="AZ1186" s="108"/>
      <c r="BA1186" s="108"/>
      <c r="BB1186" s="108"/>
      <c r="BC1186" s="108"/>
      <c r="BD1186" s="108"/>
      <c r="BE1186" s="108"/>
      <c r="BF1186" s="108"/>
      <c r="BG1186" s="108"/>
      <c r="BH1186" s="108"/>
      <c r="BI1186" s="108"/>
      <c r="BJ1186" s="108"/>
    </row>
    <row r="1187" spans="1:62" s="13" customFormat="1" x14ac:dyDescent="0.3">
      <c r="A1187" s="96"/>
      <c r="B1187" s="69"/>
      <c r="C1187" s="197"/>
      <c r="D1187" s="102"/>
      <c r="E1187" s="83"/>
      <c r="F1187" s="68"/>
      <c r="G1187" s="68"/>
      <c r="H1187" s="155"/>
      <c r="I1187" s="68"/>
      <c r="J1187" s="196"/>
      <c r="K1187" s="124"/>
      <c r="L1187" s="108"/>
      <c r="M1187" s="108"/>
      <c r="N1187" s="113"/>
      <c r="O1187" s="108"/>
      <c r="P1187" s="108"/>
      <c r="Q1187" s="108"/>
      <c r="R1187" s="108"/>
      <c r="S1187" s="108"/>
      <c r="T1187" s="108"/>
      <c r="U1187" s="108"/>
      <c r="V1187" s="108"/>
      <c r="W1187" s="108"/>
      <c r="X1187" s="108"/>
      <c r="Y1187" s="108"/>
      <c r="Z1187" s="108"/>
      <c r="AA1187" s="108"/>
      <c r="AB1187" s="108"/>
      <c r="AC1187" s="108"/>
      <c r="AD1187" s="108"/>
      <c r="AE1187" s="108"/>
      <c r="AF1187" s="108"/>
      <c r="AG1187" s="108"/>
      <c r="AH1187" s="108"/>
      <c r="AI1187" s="108"/>
      <c r="AJ1187" s="108"/>
      <c r="AK1187" s="108"/>
      <c r="AL1187" s="108"/>
      <c r="AM1187" s="108"/>
      <c r="AN1187" s="108"/>
      <c r="AO1187" s="108"/>
      <c r="AP1187" s="108"/>
      <c r="AQ1187" s="108"/>
      <c r="AR1187" s="108"/>
      <c r="AS1187" s="108"/>
      <c r="AT1187" s="108"/>
      <c r="AU1187" s="108"/>
      <c r="AV1187" s="108"/>
      <c r="AW1187" s="108"/>
      <c r="AX1187" s="108"/>
      <c r="AY1187" s="108"/>
      <c r="AZ1187" s="108"/>
      <c r="BA1187" s="108"/>
      <c r="BB1187" s="108"/>
      <c r="BC1187" s="108"/>
      <c r="BD1187" s="108"/>
      <c r="BE1187" s="108"/>
      <c r="BF1187" s="108"/>
      <c r="BG1187" s="108"/>
      <c r="BH1187" s="108"/>
      <c r="BI1187" s="108"/>
      <c r="BJ1187" s="108"/>
    </row>
    <row r="1188" spans="1:62" s="13" customFormat="1" x14ac:dyDescent="0.3">
      <c r="A1188" s="96"/>
      <c r="B1188" s="69"/>
      <c r="C1188" s="197"/>
      <c r="D1188" s="102"/>
      <c r="E1188" s="83"/>
      <c r="F1188" s="68"/>
      <c r="G1188" s="68"/>
      <c r="H1188" s="155"/>
      <c r="I1188" s="68"/>
      <c r="J1188" s="196"/>
      <c r="K1188" s="124"/>
      <c r="L1188" s="108"/>
      <c r="M1188" s="108"/>
      <c r="N1188" s="113"/>
      <c r="O1188" s="108"/>
      <c r="P1188" s="108"/>
      <c r="Q1188" s="108"/>
      <c r="R1188" s="108"/>
      <c r="S1188" s="108"/>
      <c r="T1188" s="108"/>
      <c r="U1188" s="108"/>
      <c r="V1188" s="108"/>
      <c r="W1188" s="108"/>
      <c r="X1188" s="108"/>
      <c r="Y1188" s="108"/>
      <c r="Z1188" s="108"/>
      <c r="AA1188" s="108"/>
      <c r="AB1188" s="108"/>
      <c r="AC1188" s="108"/>
      <c r="AD1188" s="108"/>
      <c r="AE1188" s="108"/>
      <c r="AF1188" s="108"/>
      <c r="AG1188" s="108"/>
      <c r="AH1188" s="108"/>
      <c r="AI1188" s="108"/>
      <c r="AJ1188" s="108"/>
      <c r="AK1188" s="108"/>
      <c r="AL1188" s="108"/>
      <c r="AM1188" s="108"/>
      <c r="AN1188" s="108"/>
      <c r="AO1188" s="108"/>
      <c r="AP1188" s="108"/>
      <c r="AQ1188" s="108"/>
      <c r="AR1188" s="108"/>
      <c r="AS1188" s="108"/>
      <c r="AT1188" s="108"/>
      <c r="AU1188" s="108"/>
      <c r="AV1188" s="108"/>
      <c r="AW1188" s="108"/>
      <c r="AX1188" s="108"/>
      <c r="AY1188" s="108"/>
      <c r="AZ1188" s="108"/>
      <c r="BA1188" s="108"/>
      <c r="BB1188" s="108"/>
      <c r="BC1188" s="108"/>
      <c r="BD1188" s="108"/>
      <c r="BE1188" s="108"/>
      <c r="BF1188" s="108"/>
      <c r="BG1188" s="108"/>
      <c r="BH1188" s="108"/>
      <c r="BI1188" s="108"/>
      <c r="BJ1188" s="108"/>
    </row>
    <row r="1189" spans="1:62" s="13" customFormat="1" x14ac:dyDescent="0.3">
      <c r="A1189" s="96"/>
      <c r="B1189" s="69"/>
      <c r="C1189" s="197"/>
      <c r="D1189" s="102"/>
      <c r="E1189" s="83"/>
      <c r="F1189" s="68"/>
      <c r="G1189" s="68"/>
      <c r="H1189" s="155"/>
      <c r="I1189" s="68"/>
      <c r="J1189" s="196"/>
      <c r="K1189" s="124"/>
      <c r="L1189" s="108"/>
      <c r="M1189" s="108"/>
      <c r="N1189" s="113"/>
      <c r="O1189" s="108"/>
      <c r="P1189" s="108"/>
      <c r="Q1189" s="108"/>
      <c r="R1189" s="108"/>
      <c r="S1189" s="108"/>
      <c r="T1189" s="108"/>
      <c r="U1189" s="108"/>
      <c r="V1189" s="108"/>
      <c r="W1189" s="108"/>
      <c r="X1189" s="108"/>
      <c r="Y1189" s="108"/>
      <c r="Z1189" s="108"/>
      <c r="AA1189" s="108"/>
      <c r="AB1189" s="108"/>
      <c r="AC1189" s="108"/>
      <c r="AD1189" s="108"/>
      <c r="AE1189" s="108"/>
      <c r="AF1189" s="108"/>
      <c r="AG1189" s="108"/>
      <c r="AH1189" s="108"/>
      <c r="AI1189" s="108"/>
      <c r="AJ1189" s="108"/>
      <c r="AK1189" s="108"/>
      <c r="AL1189" s="108"/>
      <c r="AM1189" s="108"/>
      <c r="AN1189" s="108"/>
      <c r="AO1189" s="108"/>
      <c r="AP1189" s="108"/>
      <c r="AQ1189" s="108"/>
      <c r="AR1189" s="108"/>
      <c r="AS1189" s="108"/>
      <c r="AT1189" s="108"/>
      <c r="AU1189" s="108"/>
      <c r="AV1189" s="108"/>
      <c r="AW1189" s="108"/>
      <c r="AX1189" s="108"/>
      <c r="AY1189" s="108"/>
      <c r="AZ1189" s="108"/>
      <c r="BA1189" s="108"/>
      <c r="BB1189" s="108"/>
      <c r="BC1189" s="108"/>
      <c r="BD1189" s="108"/>
      <c r="BE1189" s="108"/>
      <c r="BF1189" s="108"/>
      <c r="BG1189" s="108"/>
      <c r="BH1189" s="108"/>
      <c r="BI1189" s="108"/>
      <c r="BJ1189" s="108"/>
    </row>
    <row r="1190" spans="1:62" s="13" customFormat="1" x14ac:dyDescent="0.3">
      <c r="A1190" s="96"/>
      <c r="B1190" s="69"/>
      <c r="C1190" s="197"/>
      <c r="D1190" s="102"/>
      <c r="E1190" s="83"/>
      <c r="F1190" s="68"/>
      <c r="G1190" s="68"/>
      <c r="H1190" s="155"/>
      <c r="I1190" s="68"/>
      <c r="J1190" s="196"/>
      <c r="K1190" s="124"/>
      <c r="L1190" s="108"/>
      <c r="M1190" s="108"/>
      <c r="N1190" s="113"/>
      <c r="O1190" s="108"/>
      <c r="P1190" s="108"/>
      <c r="Q1190" s="108"/>
      <c r="R1190" s="108"/>
      <c r="S1190" s="108"/>
      <c r="T1190" s="108"/>
      <c r="U1190" s="108"/>
      <c r="V1190" s="108"/>
      <c r="W1190" s="108"/>
      <c r="X1190" s="108"/>
      <c r="Y1190" s="108"/>
      <c r="Z1190" s="108"/>
      <c r="AA1190" s="108"/>
      <c r="AB1190" s="108"/>
      <c r="AC1190" s="108"/>
      <c r="AD1190" s="108"/>
      <c r="AE1190" s="108"/>
      <c r="AF1190" s="108"/>
      <c r="AG1190" s="108"/>
      <c r="AH1190" s="108"/>
      <c r="AI1190" s="108"/>
      <c r="AJ1190" s="108"/>
      <c r="AK1190" s="108"/>
      <c r="AL1190" s="108"/>
      <c r="AM1190" s="108"/>
      <c r="AN1190" s="108"/>
      <c r="AO1190" s="108"/>
      <c r="AP1190" s="108"/>
      <c r="AQ1190" s="108"/>
      <c r="AR1190" s="108"/>
      <c r="AS1190" s="108"/>
      <c r="AT1190" s="108"/>
      <c r="AU1190" s="108"/>
      <c r="AV1190" s="108"/>
      <c r="AW1190" s="108"/>
      <c r="AX1190" s="108"/>
      <c r="AY1190" s="108"/>
      <c r="AZ1190" s="108"/>
      <c r="BA1190" s="108"/>
      <c r="BB1190" s="108"/>
      <c r="BC1190" s="108"/>
      <c r="BD1190" s="108"/>
      <c r="BE1190" s="108"/>
      <c r="BF1190" s="108"/>
      <c r="BG1190" s="108"/>
      <c r="BH1190" s="108"/>
      <c r="BI1190" s="108"/>
      <c r="BJ1190" s="108"/>
    </row>
    <row r="1191" spans="1:62" s="13" customFormat="1" x14ac:dyDescent="0.3">
      <c r="A1191" s="96"/>
      <c r="B1191" s="69"/>
      <c r="C1191" s="197"/>
      <c r="D1191" s="102"/>
      <c r="E1191" s="83"/>
      <c r="F1191" s="68"/>
      <c r="G1191" s="68"/>
      <c r="H1191" s="155"/>
      <c r="I1191" s="68"/>
      <c r="J1191" s="196"/>
      <c r="K1191" s="124"/>
      <c r="L1191" s="108"/>
      <c r="M1191" s="108"/>
      <c r="N1191" s="113"/>
      <c r="O1191" s="108"/>
      <c r="P1191" s="108"/>
      <c r="Q1191" s="108"/>
      <c r="R1191" s="108"/>
      <c r="S1191" s="108"/>
      <c r="T1191" s="108"/>
      <c r="U1191" s="108"/>
      <c r="V1191" s="108"/>
      <c r="W1191" s="108"/>
      <c r="X1191" s="108"/>
      <c r="Y1191" s="108"/>
      <c r="Z1191" s="108"/>
      <c r="AA1191" s="108"/>
      <c r="AB1191" s="108"/>
      <c r="AC1191" s="108"/>
      <c r="AD1191" s="108"/>
      <c r="AE1191" s="108"/>
      <c r="AF1191" s="108"/>
      <c r="AG1191" s="108"/>
      <c r="AH1191" s="108"/>
      <c r="AI1191" s="108"/>
      <c r="AJ1191" s="108"/>
      <c r="AK1191" s="108"/>
      <c r="AL1191" s="108"/>
      <c r="AM1191" s="108"/>
      <c r="AN1191" s="108"/>
      <c r="AO1191" s="108"/>
      <c r="AP1191" s="108"/>
      <c r="AQ1191" s="108"/>
      <c r="AR1191" s="108"/>
      <c r="AS1191" s="108"/>
      <c r="AT1191" s="108"/>
      <c r="AU1191" s="108"/>
      <c r="AV1191" s="108"/>
      <c r="AW1191" s="108"/>
      <c r="AX1191" s="108"/>
      <c r="AY1191" s="108"/>
      <c r="AZ1191" s="108"/>
      <c r="BA1191" s="108"/>
      <c r="BB1191" s="108"/>
      <c r="BC1191" s="108"/>
      <c r="BD1191" s="108"/>
      <c r="BE1191" s="108"/>
      <c r="BF1191" s="108"/>
      <c r="BG1191" s="108"/>
      <c r="BH1191" s="108"/>
      <c r="BI1191" s="108"/>
      <c r="BJ1191" s="108"/>
    </row>
    <row r="1192" spans="1:62" s="13" customFormat="1" x14ac:dyDescent="0.3">
      <c r="A1192" s="96"/>
      <c r="B1192" s="69"/>
      <c r="C1192" s="197"/>
      <c r="D1192" s="102"/>
      <c r="E1192" s="83"/>
      <c r="F1192" s="68"/>
      <c r="G1192" s="68"/>
      <c r="H1192" s="155"/>
      <c r="I1192" s="68"/>
      <c r="J1192" s="196"/>
      <c r="K1192" s="124"/>
      <c r="L1192" s="108"/>
      <c r="M1192" s="108"/>
      <c r="N1192" s="113"/>
      <c r="O1192" s="108"/>
      <c r="P1192" s="108"/>
      <c r="Q1192" s="108"/>
      <c r="R1192" s="108"/>
      <c r="S1192" s="108"/>
      <c r="T1192" s="108"/>
      <c r="U1192" s="108"/>
      <c r="V1192" s="108"/>
      <c r="W1192" s="108"/>
      <c r="X1192" s="108"/>
      <c r="Y1192" s="108"/>
      <c r="Z1192" s="108"/>
      <c r="AA1192" s="108"/>
      <c r="AB1192" s="108"/>
      <c r="AC1192" s="108"/>
      <c r="AD1192" s="108"/>
      <c r="AE1192" s="108"/>
      <c r="AF1192" s="108"/>
      <c r="AG1192" s="108"/>
      <c r="AH1192" s="108"/>
      <c r="AI1192" s="108"/>
      <c r="AJ1192" s="108"/>
      <c r="AK1192" s="108"/>
      <c r="AL1192" s="108"/>
      <c r="AM1192" s="108"/>
      <c r="AN1192" s="108"/>
      <c r="AO1192" s="108"/>
      <c r="AP1192" s="108"/>
      <c r="AQ1192" s="108"/>
      <c r="AR1192" s="108"/>
      <c r="AS1192" s="108"/>
      <c r="AT1192" s="108"/>
      <c r="AU1192" s="108"/>
      <c r="AV1192" s="108"/>
      <c r="AW1192" s="108"/>
      <c r="AX1192" s="108"/>
      <c r="AY1192" s="108"/>
      <c r="AZ1192" s="108"/>
      <c r="BA1192" s="108"/>
      <c r="BB1192" s="108"/>
      <c r="BC1192" s="108"/>
      <c r="BD1192" s="108"/>
      <c r="BE1192" s="108"/>
      <c r="BF1192" s="108"/>
      <c r="BG1192" s="108"/>
      <c r="BH1192" s="108"/>
      <c r="BI1192" s="108"/>
      <c r="BJ1192" s="108"/>
    </row>
    <row r="1193" spans="1:62" s="13" customFormat="1" x14ac:dyDescent="0.3">
      <c r="A1193" s="96"/>
      <c r="B1193" s="69"/>
      <c r="C1193" s="197"/>
      <c r="D1193" s="102"/>
      <c r="E1193" s="83"/>
      <c r="F1193" s="68"/>
      <c r="G1193" s="68"/>
      <c r="H1193" s="155"/>
      <c r="I1193" s="68"/>
      <c r="J1193" s="196"/>
      <c r="K1193" s="124"/>
      <c r="L1193" s="108"/>
      <c r="M1193" s="108"/>
      <c r="N1193" s="113"/>
      <c r="O1193" s="108"/>
      <c r="P1193" s="108"/>
      <c r="Q1193" s="108"/>
      <c r="R1193" s="108"/>
      <c r="S1193" s="108"/>
      <c r="T1193" s="108"/>
      <c r="U1193" s="108"/>
      <c r="V1193" s="108"/>
      <c r="W1193" s="108"/>
      <c r="X1193" s="108"/>
      <c r="Y1193" s="108"/>
      <c r="Z1193" s="108"/>
      <c r="AA1193" s="108"/>
      <c r="AB1193" s="108"/>
      <c r="AC1193" s="108"/>
      <c r="AD1193" s="108"/>
      <c r="AE1193" s="108"/>
      <c r="AF1193" s="108"/>
      <c r="AG1193" s="108"/>
      <c r="AH1193" s="108"/>
      <c r="AI1193" s="108"/>
      <c r="AJ1193" s="108"/>
      <c r="AK1193" s="108"/>
      <c r="AL1193" s="108"/>
      <c r="AM1193" s="108"/>
      <c r="AN1193" s="108"/>
      <c r="AO1193" s="108"/>
      <c r="AP1193" s="108"/>
      <c r="AQ1193" s="108"/>
      <c r="AR1193" s="108"/>
      <c r="AS1193" s="108"/>
      <c r="AT1193" s="108"/>
      <c r="AU1193" s="108"/>
      <c r="AV1193" s="108"/>
      <c r="AW1193" s="108"/>
      <c r="AX1193" s="108"/>
      <c r="AY1193" s="108"/>
      <c r="AZ1193" s="108"/>
      <c r="BA1193" s="108"/>
      <c r="BB1193" s="108"/>
      <c r="BC1193" s="108"/>
      <c r="BD1193" s="108"/>
      <c r="BE1193" s="108"/>
      <c r="BF1193" s="108"/>
      <c r="BG1193" s="108"/>
      <c r="BH1193" s="108"/>
      <c r="BI1193" s="108"/>
      <c r="BJ1193" s="108"/>
    </row>
    <row r="1194" spans="1:62" s="13" customFormat="1" x14ac:dyDescent="0.3">
      <c r="A1194" s="96"/>
      <c r="B1194" s="69"/>
      <c r="C1194" s="197"/>
      <c r="D1194" s="102"/>
      <c r="E1194" s="83"/>
      <c r="F1194" s="68"/>
      <c r="G1194" s="68"/>
      <c r="H1194" s="155"/>
      <c r="I1194" s="68"/>
      <c r="J1194" s="196"/>
      <c r="K1194" s="124"/>
      <c r="L1194" s="108"/>
      <c r="M1194" s="108"/>
      <c r="N1194" s="113"/>
      <c r="O1194" s="108"/>
      <c r="P1194" s="108"/>
      <c r="Q1194" s="108"/>
      <c r="R1194" s="108"/>
      <c r="S1194" s="108"/>
      <c r="T1194" s="108"/>
      <c r="U1194" s="108"/>
      <c r="V1194" s="108"/>
      <c r="W1194" s="108"/>
      <c r="X1194" s="108"/>
      <c r="Y1194" s="108"/>
      <c r="Z1194" s="108"/>
      <c r="AA1194" s="108"/>
      <c r="AB1194" s="108"/>
      <c r="AC1194" s="108"/>
      <c r="AD1194" s="108"/>
      <c r="AE1194" s="108"/>
      <c r="AF1194" s="108"/>
      <c r="AG1194" s="108"/>
      <c r="AH1194" s="108"/>
      <c r="AI1194" s="108"/>
      <c r="AJ1194" s="108"/>
      <c r="AK1194" s="108"/>
      <c r="AL1194" s="108"/>
      <c r="AM1194" s="108"/>
      <c r="AN1194" s="108"/>
      <c r="AO1194" s="108"/>
      <c r="AP1194" s="108"/>
      <c r="AQ1194" s="108"/>
      <c r="AR1194" s="108"/>
      <c r="AS1194" s="108"/>
      <c r="AT1194" s="108"/>
      <c r="AU1194" s="108"/>
      <c r="AV1194" s="108"/>
      <c r="AW1194" s="108"/>
      <c r="AX1194" s="108"/>
      <c r="AY1194" s="108"/>
      <c r="AZ1194" s="108"/>
      <c r="BA1194" s="108"/>
      <c r="BB1194" s="108"/>
      <c r="BC1194" s="108"/>
      <c r="BD1194" s="108"/>
      <c r="BE1194" s="108"/>
      <c r="BF1194" s="108"/>
      <c r="BG1194" s="108"/>
      <c r="BH1194" s="108"/>
      <c r="BI1194" s="108"/>
      <c r="BJ1194" s="108"/>
    </row>
    <row r="1195" spans="1:62" s="13" customFormat="1" x14ac:dyDescent="0.3">
      <c r="A1195" s="96"/>
      <c r="B1195" s="69"/>
      <c r="C1195" s="197"/>
      <c r="D1195" s="102"/>
      <c r="E1195" s="83"/>
      <c r="F1195" s="68"/>
      <c r="G1195" s="68"/>
      <c r="H1195" s="155"/>
      <c r="I1195" s="68"/>
      <c r="J1195" s="196"/>
      <c r="K1195" s="124"/>
      <c r="L1195" s="108"/>
      <c r="M1195" s="108"/>
      <c r="N1195" s="113"/>
      <c r="O1195" s="108"/>
      <c r="P1195" s="108"/>
      <c r="Q1195" s="108"/>
      <c r="R1195" s="108"/>
      <c r="S1195" s="108"/>
      <c r="T1195" s="108"/>
      <c r="U1195" s="108"/>
      <c r="V1195" s="108"/>
      <c r="W1195" s="108"/>
      <c r="X1195" s="108"/>
      <c r="Y1195" s="108"/>
      <c r="Z1195" s="108"/>
      <c r="AA1195" s="108"/>
      <c r="AB1195" s="108"/>
      <c r="AC1195" s="108"/>
      <c r="AD1195" s="108"/>
      <c r="AE1195" s="108"/>
      <c r="AF1195" s="108"/>
      <c r="AG1195" s="108"/>
      <c r="AH1195" s="108"/>
      <c r="AI1195" s="108"/>
      <c r="AJ1195" s="108"/>
      <c r="AK1195" s="108"/>
      <c r="AL1195" s="108"/>
      <c r="AM1195" s="108"/>
      <c r="AN1195" s="108"/>
      <c r="AO1195" s="108"/>
      <c r="AP1195" s="108"/>
      <c r="AQ1195" s="108"/>
      <c r="AR1195" s="108"/>
      <c r="AS1195" s="108"/>
      <c r="AT1195" s="108"/>
      <c r="AU1195" s="108"/>
      <c r="AV1195" s="108"/>
      <c r="AW1195" s="108"/>
      <c r="AX1195" s="108"/>
      <c r="AY1195" s="108"/>
      <c r="AZ1195" s="108"/>
      <c r="BA1195" s="108"/>
      <c r="BB1195" s="108"/>
      <c r="BC1195" s="108"/>
      <c r="BD1195" s="108"/>
      <c r="BE1195" s="108"/>
      <c r="BF1195" s="108"/>
      <c r="BG1195" s="108"/>
      <c r="BH1195" s="108"/>
      <c r="BI1195" s="108"/>
      <c r="BJ1195" s="108"/>
    </row>
    <row r="1196" spans="1:62" s="13" customFormat="1" x14ac:dyDescent="0.3">
      <c r="A1196" s="96"/>
      <c r="B1196" s="69"/>
      <c r="C1196" s="197"/>
      <c r="D1196" s="102"/>
      <c r="E1196" s="83"/>
      <c r="F1196" s="68"/>
      <c r="G1196" s="68"/>
      <c r="H1196" s="155"/>
      <c r="I1196" s="68"/>
      <c r="J1196" s="196"/>
      <c r="K1196" s="124"/>
      <c r="L1196" s="108"/>
      <c r="M1196" s="108"/>
      <c r="N1196" s="113"/>
      <c r="O1196" s="108"/>
      <c r="P1196" s="108"/>
      <c r="Q1196" s="108"/>
      <c r="R1196" s="108"/>
      <c r="S1196" s="108"/>
      <c r="T1196" s="108"/>
      <c r="U1196" s="108"/>
      <c r="V1196" s="108"/>
      <c r="W1196" s="108"/>
      <c r="X1196" s="108"/>
      <c r="Y1196" s="108"/>
      <c r="Z1196" s="108"/>
      <c r="AA1196" s="108"/>
      <c r="AB1196" s="108"/>
      <c r="AC1196" s="108"/>
      <c r="AD1196" s="108"/>
      <c r="AE1196" s="108"/>
      <c r="AF1196" s="108"/>
      <c r="AG1196" s="108"/>
      <c r="AH1196" s="108"/>
      <c r="AI1196" s="108"/>
      <c r="AJ1196" s="108"/>
      <c r="AK1196" s="108"/>
      <c r="AL1196" s="108"/>
      <c r="AM1196" s="108"/>
      <c r="AN1196" s="108"/>
      <c r="AO1196" s="108"/>
      <c r="AP1196" s="108"/>
      <c r="AQ1196" s="108"/>
      <c r="AR1196" s="108"/>
      <c r="AS1196" s="108"/>
      <c r="AT1196" s="108"/>
      <c r="AU1196" s="108"/>
      <c r="AV1196" s="108"/>
      <c r="AW1196" s="108"/>
      <c r="AX1196" s="108"/>
      <c r="AY1196" s="108"/>
      <c r="AZ1196" s="108"/>
      <c r="BA1196" s="108"/>
      <c r="BB1196" s="108"/>
      <c r="BC1196" s="108"/>
      <c r="BD1196" s="108"/>
      <c r="BE1196" s="108"/>
      <c r="BF1196" s="108"/>
      <c r="BG1196" s="108"/>
      <c r="BH1196" s="108"/>
      <c r="BI1196" s="108"/>
      <c r="BJ1196" s="108"/>
    </row>
    <row r="1197" spans="1:62" s="13" customFormat="1" x14ac:dyDescent="0.3">
      <c r="A1197" s="96"/>
      <c r="B1197" s="69"/>
      <c r="C1197" s="197"/>
      <c r="D1197" s="102"/>
      <c r="E1197" s="83"/>
      <c r="F1197" s="68"/>
      <c r="G1197" s="68"/>
      <c r="H1197" s="155"/>
      <c r="I1197" s="68"/>
      <c r="J1197" s="196"/>
      <c r="K1197" s="124"/>
      <c r="L1197" s="108"/>
      <c r="M1197" s="108"/>
      <c r="N1197" s="113"/>
      <c r="O1197" s="108"/>
      <c r="P1197" s="108"/>
      <c r="Q1197" s="108"/>
      <c r="R1197" s="108"/>
      <c r="S1197" s="108"/>
      <c r="T1197" s="108"/>
      <c r="U1197" s="108"/>
      <c r="V1197" s="108"/>
      <c r="W1197" s="108"/>
      <c r="X1197" s="108"/>
      <c r="Y1197" s="108"/>
      <c r="Z1197" s="108"/>
      <c r="AA1197" s="108"/>
      <c r="AB1197" s="108"/>
      <c r="AC1197" s="108"/>
      <c r="AD1197" s="108"/>
      <c r="AE1197" s="108"/>
      <c r="AF1197" s="108"/>
      <c r="AG1197" s="108"/>
      <c r="AH1197" s="108"/>
      <c r="AI1197" s="108"/>
      <c r="AJ1197" s="108"/>
      <c r="AK1197" s="108"/>
      <c r="AL1197" s="108"/>
      <c r="AM1197" s="108"/>
      <c r="AN1197" s="108"/>
      <c r="AO1197" s="108"/>
      <c r="AP1197" s="108"/>
      <c r="AQ1197" s="108"/>
      <c r="AR1197" s="108"/>
      <c r="AS1197" s="108"/>
      <c r="AT1197" s="108"/>
      <c r="AU1197" s="108"/>
      <c r="AV1197" s="108"/>
      <c r="AW1197" s="108"/>
      <c r="AX1197" s="108"/>
      <c r="AY1197" s="108"/>
      <c r="AZ1197" s="108"/>
      <c r="BA1197" s="108"/>
      <c r="BB1197" s="108"/>
      <c r="BC1197" s="108"/>
      <c r="BD1197" s="108"/>
      <c r="BE1197" s="108"/>
      <c r="BF1197" s="108"/>
      <c r="BG1197" s="108"/>
      <c r="BH1197" s="108"/>
      <c r="BI1197" s="108"/>
      <c r="BJ1197" s="108"/>
    </row>
    <row r="1198" spans="1:62" s="13" customFormat="1" x14ac:dyDescent="0.3">
      <c r="A1198" s="96"/>
      <c r="B1198" s="69"/>
      <c r="C1198" s="197"/>
      <c r="D1198" s="102"/>
      <c r="E1198" s="83"/>
      <c r="F1198" s="68"/>
      <c r="G1198" s="68"/>
      <c r="H1198" s="155"/>
      <c r="I1198" s="68"/>
      <c r="J1198" s="196"/>
      <c r="K1198" s="124"/>
      <c r="L1198" s="108"/>
      <c r="M1198" s="108"/>
      <c r="N1198" s="113"/>
      <c r="O1198" s="108"/>
      <c r="P1198" s="108"/>
      <c r="Q1198" s="108"/>
      <c r="R1198" s="108"/>
      <c r="S1198" s="108"/>
      <c r="T1198" s="108"/>
      <c r="U1198" s="108"/>
      <c r="V1198" s="108"/>
      <c r="W1198" s="108"/>
      <c r="X1198" s="108"/>
      <c r="Y1198" s="108"/>
      <c r="Z1198" s="108"/>
      <c r="AA1198" s="108"/>
      <c r="AB1198" s="108"/>
      <c r="AC1198" s="108"/>
      <c r="AD1198" s="108"/>
      <c r="AE1198" s="108"/>
      <c r="AF1198" s="108"/>
      <c r="AG1198" s="108"/>
      <c r="AH1198" s="108"/>
      <c r="AI1198" s="108"/>
      <c r="AJ1198" s="108"/>
      <c r="AK1198" s="108"/>
      <c r="AL1198" s="108"/>
      <c r="AM1198" s="108"/>
      <c r="AN1198" s="108"/>
      <c r="AO1198" s="108"/>
      <c r="AP1198" s="108"/>
      <c r="AQ1198" s="108"/>
      <c r="AR1198" s="108"/>
      <c r="AS1198" s="108"/>
      <c r="AT1198" s="108"/>
      <c r="AU1198" s="108"/>
      <c r="AV1198" s="108"/>
      <c r="AW1198" s="108"/>
      <c r="AX1198" s="108"/>
      <c r="AY1198" s="108"/>
      <c r="AZ1198" s="108"/>
      <c r="BA1198" s="108"/>
      <c r="BB1198" s="108"/>
      <c r="BC1198" s="108"/>
      <c r="BD1198" s="108"/>
      <c r="BE1198" s="108"/>
      <c r="BF1198" s="108"/>
      <c r="BG1198" s="108"/>
      <c r="BH1198" s="108"/>
      <c r="BI1198" s="108"/>
      <c r="BJ1198" s="108"/>
    </row>
    <row r="1199" spans="1:62" s="13" customFormat="1" x14ac:dyDescent="0.3">
      <c r="A1199" s="96"/>
      <c r="B1199" s="69"/>
      <c r="C1199" s="197"/>
      <c r="D1199" s="102"/>
      <c r="E1199" s="83"/>
      <c r="F1199" s="68"/>
      <c r="G1199" s="68"/>
      <c r="H1199" s="155"/>
      <c r="I1199" s="68"/>
      <c r="J1199" s="196"/>
      <c r="K1199" s="124"/>
      <c r="L1199" s="108"/>
      <c r="M1199" s="108"/>
      <c r="N1199" s="113"/>
      <c r="O1199" s="108"/>
      <c r="P1199" s="108"/>
      <c r="Q1199" s="108"/>
      <c r="R1199" s="108"/>
      <c r="S1199" s="108"/>
      <c r="T1199" s="108"/>
      <c r="U1199" s="108"/>
      <c r="V1199" s="108"/>
      <c r="W1199" s="108"/>
      <c r="X1199" s="108"/>
      <c r="Y1199" s="108"/>
      <c r="Z1199" s="108"/>
      <c r="AA1199" s="108"/>
      <c r="AB1199" s="108"/>
      <c r="AC1199" s="108"/>
      <c r="AD1199" s="108"/>
      <c r="AE1199" s="108"/>
      <c r="AF1199" s="108"/>
      <c r="AG1199" s="108"/>
      <c r="AH1199" s="108"/>
      <c r="AI1199" s="108"/>
      <c r="AJ1199" s="108"/>
      <c r="AK1199" s="108"/>
      <c r="AL1199" s="108"/>
      <c r="AM1199" s="108"/>
      <c r="AN1199" s="108"/>
      <c r="AO1199" s="108"/>
      <c r="AP1199" s="108"/>
      <c r="AQ1199" s="108"/>
      <c r="AR1199" s="108"/>
      <c r="AS1199" s="108"/>
      <c r="AT1199" s="108"/>
      <c r="AU1199" s="108"/>
      <c r="AV1199" s="108"/>
      <c r="AW1199" s="108"/>
      <c r="AX1199" s="108"/>
      <c r="AY1199" s="108"/>
      <c r="AZ1199" s="108"/>
      <c r="BA1199" s="108"/>
      <c r="BB1199" s="108"/>
      <c r="BC1199" s="108"/>
      <c r="BD1199" s="108"/>
      <c r="BE1199" s="108"/>
      <c r="BF1199" s="108"/>
      <c r="BG1199" s="108"/>
      <c r="BH1199" s="108"/>
      <c r="BI1199" s="108"/>
      <c r="BJ1199" s="108"/>
    </row>
    <row r="1200" spans="1:62" s="13" customFormat="1" x14ac:dyDescent="0.3">
      <c r="A1200" s="96"/>
      <c r="B1200" s="69"/>
      <c r="C1200" s="197"/>
      <c r="D1200" s="102"/>
      <c r="E1200" s="83"/>
      <c r="F1200" s="68"/>
      <c r="G1200" s="68"/>
      <c r="H1200" s="155"/>
      <c r="I1200" s="68"/>
      <c r="J1200" s="196"/>
      <c r="K1200" s="124"/>
      <c r="L1200" s="108"/>
      <c r="M1200" s="108"/>
      <c r="N1200" s="113"/>
      <c r="O1200" s="108"/>
      <c r="P1200" s="108"/>
      <c r="Q1200" s="108"/>
      <c r="R1200" s="108"/>
      <c r="S1200" s="108"/>
      <c r="T1200" s="108"/>
      <c r="U1200" s="108"/>
      <c r="V1200" s="108"/>
      <c r="W1200" s="108"/>
      <c r="X1200" s="108"/>
      <c r="Y1200" s="108"/>
      <c r="Z1200" s="108"/>
      <c r="AA1200" s="108"/>
      <c r="AB1200" s="108"/>
      <c r="AC1200" s="108"/>
      <c r="AD1200" s="108"/>
      <c r="AE1200" s="108"/>
      <c r="AF1200" s="108"/>
      <c r="AG1200" s="108"/>
      <c r="AH1200" s="108"/>
      <c r="AI1200" s="108"/>
      <c r="AJ1200" s="108"/>
      <c r="AK1200" s="108"/>
      <c r="AL1200" s="108"/>
      <c r="AM1200" s="108"/>
      <c r="AN1200" s="108"/>
      <c r="AO1200" s="108"/>
      <c r="AP1200" s="108"/>
      <c r="AQ1200" s="108"/>
      <c r="AR1200" s="108"/>
      <c r="AS1200" s="108"/>
      <c r="AT1200" s="108"/>
      <c r="AU1200" s="108"/>
      <c r="AV1200" s="108"/>
      <c r="AW1200" s="108"/>
      <c r="AX1200" s="108"/>
      <c r="AY1200" s="108"/>
      <c r="AZ1200" s="108"/>
      <c r="BA1200" s="108"/>
      <c r="BB1200" s="108"/>
      <c r="BC1200" s="108"/>
      <c r="BD1200" s="108"/>
      <c r="BE1200" s="108"/>
      <c r="BF1200" s="108"/>
      <c r="BG1200" s="108"/>
      <c r="BH1200" s="108"/>
      <c r="BI1200" s="108"/>
      <c r="BJ1200" s="108"/>
    </row>
    <row r="1201" spans="1:62" s="13" customFormat="1" x14ac:dyDescent="0.3">
      <c r="A1201" s="96"/>
      <c r="B1201" s="69"/>
      <c r="C1201" s="197"/>
      <c r="D1201" s="102"/>
      <c r="E1201" s="83"/>
      <c r="F1201" s="68"/>
      <c r="G1201" s="68"/>
      <c r="H1201" s="155"/>
      <c r="I1201" s="68"/>
      <c r="J1201" s="196"/>
      <c r="K1201" s="124"/>
      <c r="L1201" s="108"/>
      <c r="M1201" s="108"/>
      <c r="N1201" s="113"/>
      <c r="O1201" s="108"/>
      <c r="P1201" s="108"/>
      <c r="Q1201" s="108"/>
      <c r="R1201" s="108"/>
      <c r="S1201" s="108"/>
      <c r="T1201" s="108"/>
      <c r="U1201" s="108"/>
      <c r="V1201" s="108"/>
      <c r="W1201" s="108"/>
      <c r="X1201" s="108"/>
      <c r="Y1201" s="108"/>
      <c r="Z1201" s="108"/>
      <c r="AA1201" s="108"/>
      <c r="AB1201" s="108"/>
      <c r="AC1201" s="108"/>
      <c r="AD1201" s="108"/>
      <c r="AE1201" s="108"/>
      <c r="AF1201" s="108"/>
      <c r="AG1201" s="108"/>
      <c r="AH1201" s="108"/>
      <c r="AI1201" s="108"/>
      <c r="AJ1201" s="108"/>
      <c r="AK1201" s="108"/>
      <c r="AL1201" s="108"/>
      <c r="AM1201" s="108"/>
      <c r="AN1201" s="108"/>
      <c r="AO1201" s="108"/>
      <c r="AP1201" s="108"/>
      <c r="AQ1201" s="108"/>
      <c r="AR1201" s="108"/>
      <c r="AS1201" s="108"/>
      <c r="AT1201" s="108"/>
      <c r="AU1201" s="108"/>
      <c r="AV1201" s="108"/>
      <c r="AW1201" s="108"/>
      <c r="AX1201" s="108"/>
      <c r="AY1201" s="108"/>
      <c r="AZ1201" s="108"/>
      <c r="BA1201" s="108"/>
      <c r="BB1201" s="108"/>
      <c r="BC1201" s="108"/>
      <c r="BD1201" s="108"/>
      <c r="BE1201" s="108"/>
      <c r="BF1201" s="108"/>
      <c r="BG1201" s="108"/>
      <c r="BH1201" s="108"/>
      <c r="BI1201" s="108"/>
      <c r="BJ1201" s="108"/>
    </row>
    <row r="1202" spans="1:62" s="13" customFormat="1" x14ac:dyDescent="0.3">
      <c r="A1202" s="96"/>
      <c r="B1202" s="69"/>
      <c r="C1202" s="197"/>
      <c r="D1202" s="102"/>
      <c r="E1202" s="83"/>
      <c r="F1202" s="68"/>
      <c r="G1202" s="68"/>
      <c r="H1202" s="155"/>
      <c r="I1202" s="68"/>
      <c r="J1202" s="196"/>
      <c r="K1202" s="124"/>
      <c r="L1202" s="108"/>
      <c r="M1202" s="108"/>
      <c r="N1202" s="113"/>
      <c r="O1202" s="108"/>
      <c r="P1202" s="108"/>
      <c r="Q1202" s="108"/>
      <c r="R1202" s="108"/>
      <c r="S1202" s="108"/>
      <c r="T1202" s="108"/>
      <c r="U1202" s="108"/>
      <c r="V1202" s="108"/>
      <c r="W1202" s="108"/>
      <c r="X1202" s="108"/>
      <c r="Y1202" s="108"/>
      <c r="Z1202" s="108"/>
      <c r="AA1202" s="108"/>
      <c r="AB1202" s="108"/>
      <c r="AC1202" s="108"/>
      <c r="AD1202" s="108"/>
      <c r="AE1202" s="108"/>
      <c r="AF1202" s="108"/>
      <c r="AG1202" s="108"/>
      <c r="AH1202" s="108"/>
      <c r="AI1202" s="108"/>
      <c r="AJ1202" s="108"/>
      <c r="AK1202" s="108"/>
      <c r="AL1202" s="108"/>
      <c r="AM1202" s="108"/>
      <c r="AN1202" s="108"/>
      <c r="AO1202" s="108"/>
      <c r="AP1202" s="108"/>
      <c r="AQ1202" s="108"/>
      <c r="AR1202" s="108"/>
      <c r="AS1202" s="108"/>
      <c r="AT1202" s="108"/>
      <c r="AU1202" s="108"/>
      <c r="AV1202" s="108"/>
      <c r="AW1202" s="108"/>
      <c r="AX1202" s="108"/>
      <c r="AY1202" s="108"/>
      <c r="AZ1202" s="108"/>
      <c r="BA1202" s="108"/>
      <c r="BB1202" s="108"/>
      <c r="BC1202" s="108"/>
      <c r="BD1202" s="108"/>
      <c r="BE1202" s="108"/>
      <c r="BF1202" s="108"/>
      <c r="BG1202" s="108"/>
      <c r="BH1202" s="108"/>
      <c r="BI1202" s="108"/>
      <c r="BJ1202" s="108"/>
    </row>
    <row r="1203" spans="1:62" s="13" customFormat="1" x14ac:dyDescent="0.3">
      <c r="A1203" s="96"/>
      <c r="B1203" s="69"/>
      <c r="C1203" s="197"/>
      <c r="D1203" s="102"/>
      <c r="E1203" s="83"/>
      <c r="F1203" s="68"/>
      <c r="G1203" s="68"/>
      <c r="H1203" s="155"/>
      <c r="I1203" s="68"/>
      <c r="J1203" s="196"/>
      <c r="K1203" s="124"/>
      <c r="L1203" s="108"/>
      <c r="M1203" s="108"/>
      <c r="N1203" s="113"/>
      <c r="O1203" s="108"/>
      <c r="P1203" s="108"/>
      <c r="Q1203" s="108"/>
      <c r="R1203" s="108"/>
      <c r="S1203" s="108"/>
      <c r="T1203" s="108"/>
      <c r="U1203" s="108"/>
      <c r="V1203" s="108"/>
      <c r="W1203" s="108"/>
      <c r="X1203" s="108"/>
      <c r="Y1203" s="108"/>
      <c r="Z1203" s="108"/>
      <c r="AA1203" s="108"/>
      <c r="AB1203" s="108"/>
      <c r="AC1203" s="108"/>
      <c r="AD1203" s="108"/>
      <c r="AE1203" s="108"/>
      <c r="AF1203" s="108"/>
      <c r="AG1203" s="108"/>
      <c r="AH1203" s="108"/>
      <c r="AI1203" s="108"/>
      <c r="AJ1203" s="108"/>
      <c r="AK1203" s="108"/>
      <c r="AL1203" s="108"/>
      <c r="AM1203" s="108"/>
      <c r="AN1203" s="108"/>
      <c r="AO1203" s="108"/>
      <c r="AP1203" s="108"/>
      <c r="AQ1203" s="108"/>
      <c r="AR1203" s="108"/>
      <c r="AS1203" s="108"/>
      <c r="AT1203" s="108"/>
      <c r="AU1203" s="108"/>
      <c r="AV1203" s="108"/>
      <c r="AW1203" s="108"/>
      <c r="AX1203" s="108"/>
      <c r="AY1203" s="108"/>
      <c r="AZ1203" s="108"/>
      <c r="BA1203" s="108"/>
      <c r="BB1203" s="108"/>
      <c r="BC1203" s="108"/>
      <c r="BD1203" s="108"/>
      <c r="BE1203" s="108"/>
      <c r="BF1203" s="108"/>
      <c r="BG1203" s="108"/>
      <c r="BH1203" s="108"/>
      <c r="BI1203" s="108"/>
      <c r="BJ1203" s="108"/>
    </row>
    <row r="1204" spans="1:62" s="13" customFormat="1" x14ac:dyDescent="0.3">
      <c r="A1204" s="96"/>
      <c r="B1204" s="69"/>
      <c r="C1204" s="197"/>
      <c r="D1204" s="102"/>
      <c r="E1204" s="83"/>
      <c r="F1204" s="68"/>
      <c r="G1204" s="68"/>
      <c r="H1204" s="155"/>
      <c r="I1204" s="68"/>
      <c r="J1204" s="196"/>
      <c r="K1204" s="124"/>
      <c r="L1204" s="108"/>
      <c r="M1204" s="108"/>
      <c r="N1204" s="113"/>
      <c r="O1204" s="108"/>
      <c r="P1204" s="108"/>
      <c r="Q1204" s="108"/>
      <c r="R1204" s="108"/>
      <c r="S1204" s="108"/>
      <c r="T1204" s="108"/>
      <c r="U1204" s="108"/>
      <c r="V1204" s="108"/>
      <c r="W1204" s="108"/>
      <c r="X1204" s="108"/>
      <c r="Y1204" s="108"/>
      <c r="Z1204" s="108"/>
      <c r="AA1204" s="108"/>
      <c r="AB1204" s="108"/>
      <c r="AC1204" s="108"/>
      <c r="AD1204" s="108"/>
      <c r="AE1204" s="108"/>
      <c r="AF1204" s="108"/>
      <c r="AG1204" s="108"/>
      <c r="AH1204" s="108"/>
      <c r="AI1204" s="108"/>
      <c r="AJ1204" s="108"/>
      <c r="AK1204" s="108"/>
      <c r="AL1204" s="108"/>
      <c r="AM1204" s="108"/>
      <c r="AN1204" s="108"/>
      <c r="AO1204" s="108"/>
      <c r="AP1204" s="108"/>
      <c r="AQ1204" s="108"/>
      <c r="AR1204" s="108"/>
      <c r="AS1204" s="108"/>
      <c r="AT1204" s="108"/>
      <c r="AU1204" s="108"/>
      <c r="AV1204" s="108"/>
      <c r="AW1204" s="108"/>
      <c r="AX1204" s="108"/>
      <c r="AY1204" s="108"/>
      <c r="AZ1204" s="108"/>
      <c r="BA1204" s="108"/>
      <c r="BB1204" s="108"/>
      <c r="BC1204" s="108"/>
      <c r="BD1204" s="108"/>
      <c r="BE1204" s="108"/>
      <c r="BF1204" s="108"/>
      <c r="BG1204" s="108"/>
      <c r="BH1204" s="108"/>
      <c r="BI1204" s="108"/>
      <c r="BJ1204" s="108"/>
    </row>
    <row r="1205" spans="1:62" s="13" customFormat="1" x14ac:dyDescent="0.3">
      <c r="A1205" s="96"/>
      <c r="B1205" s="69"/>
      <c r="C1205" s="197"/>
      <c r="D1205" s="102"/>
      <c r="E1205" s="83"/>
      <c r="F1205" s="68"/>
      <c r="G1205" s="68"/>
      <c r="H1205" s="155"/>
      <c r="I1205" s="68"/>
      <c r="J1205" s="196"/>
      <c r="K1205" s="124"/>
      <c r="L1205" s="108"/>
      <c r="M1205" s="108"/>
      <c r="N1205" s="113"/>
      <c r="O1205" s="108"/>
      <c r="P1205" s="108"/>
      <c r="Q1205" s="108"/>
      <c r="R1205" s="108"/>
      <c r="S1205" s="108"/>
      <c r="T1205" s="108"/>
      <c r="U1205" s="108"/>
      <c r="V1205" s="108"/>
      <c r="W1205" s="108"/>
      <c r="X1205" s="108"/>
      <c r="Y1205" s="108"/>
      <c r="Z1205" s="108"/>
      <c r="AA1205" s="108"/>
      <c r="AB1205" s="108"/>
      <c r="AC1205" s="108"/>
      <c r="AD1205" s="108"/>
      <c r="AE1205" s="108"/>
      <c r="AF1205" s="108"/>
      <c r="AG1205" s="108"/>
      <c r="AH1205" s="108"/>
      <c r="AI1205" s="108"/>
      <c r="AJ1205" s="108"/>
      <c r="AK1205" s="108"/>
      <c r="AL1205" s="108"/>
      <c r="AM1205" s="108"/>
      <c r="AN1205" s="108"/>
      <c r="AO1205" s="108"/>
      <c r="AP1205" s="108"/>
      <c r="AQ1205" s="108"/>
      <c r="AR1205" s="108"/>
      <c r="AS1205" s="108"/>
      <c r="AT1205" s="108"/>
      <c r="AU1205" s="108"/>
      <c r="AV1205" s="108"/>
      <c r="AW1205" s="108"/>
      <c r="AX1205" s="108"/>
      <c r="AY1205" s="108"/>
      <c r="AZ1205" s="108"/>
      <c r="BA1205" s="108"/>
      <c r="BB1205" s="108"/>
      <c r="BC1205" s="108"/>
      <c r="BD1205" s="108"/>
      <c r="BE1205" s="108"/>
      <c r="BF1205" s="108"/>
      <c r="BG1205" s="108"/>
      <c r="BH1205" s="108"/>
      <c r="BI1205" s="108"/>
      <c r="BJ1205" s="108"/>
    </row>
    <row r="1206" spans="1:62" s="13" customFormat="1" x14ac:dyDescent="0.3">
      <c r="A1206" s="96"/>
      <c r="B1206" s="69"/>
      <c r="C1206" s="197"/>
      <c r="D1206" s="102"/>
      <c r="E1206" s="83"/>
      <c r="F1206" s="68"/>
      <c r="G1206" s="68"/>
      <c r="H1206" s="155"/>
      <c r="I1206" s="68"/>
      <c r="J1206" s="196"/>
      <c r="K1206" s="124"/>
      <c r="L1206" s="108"/>
      <c r="M1206" s="108"/>
      <c r="N1206" s="113"/>
      <c r="O1206" s="108"/>
      <c r="P1206" s="108"/>
      <c r="Q1206" s="108"/>
      <c r="R1206" s="108"/>
      <c r="S1206" s="108"/>
      <c r="T1206" s="108"/>
      <c r="U1206" s="108"/>
      <c r="V1206" s="108"/>
      <c r="W1206" s="108"/>
      <c r="X1206" s="108"/>
      <c r="Y1206" s="108"/>
      <c r="Z1206" s="108"/>
      <c r="AA1206" s="108"/>
      <c r="AB1206" s="108"/>
      <c r="AC1206" s="108"/>
      <c r="AD1206" s="108"/>
      <c r="AE1206" s="108"/>
      <c r="AF1206" s="108"/>
      <c r="AG1206" s="108"/>
      <c r="AH1206" s="108"/>
      <c r="AI1206" s="108"/>
      <c r="AJ1206" s="108"/>
      <c r="AK1206" s="108"/>
      <c r="AL1206" s="108"/>
      <c r="AM1206" s="108"/>
      <c r="AN1206" s="108"/>
      <c r="AO1206" s="108"/>
      <c r="AP1206" s="108"/>
      <c r="AQ1206" s="108"/>
      <c r="AR1206" s="108"/>
      <c r="AS1206" s="108"/>
      <c r="AT1206" s="108"/>
      <c r="AU1206" s="108"/>
      <c r="AV1206" s="108"/>
      <c r="AW1206" s="108"/>
      <c r="AX1206" s="108"/>
      <c r="AY1206" s="108"/>
      <c r="AZ1206" s="108"/>
      <c r="BA1206" s="108"/>
      <c r="BB1206" s="108"/>
      <c r="BC1206" s="108"/>
      <c r="BD1206" s="108"/>
      <c r="BE1206" s="108"/>
      <c r="BF1206" s="108"/>
      <c r="BG1206" s="108"/>
      <c r="BH1206" s="108"/>
      <c r="BI1206" s="108"/>
      <c r="BJ1206" s="108"/>
    </row>
    <row r="1207" spans="1:62" s="13" customFormat="1" x14ac:dyDescent="0.3">
      <c r="A1207" s="96"/>
      <c r="B1207" s="69"/>
      <c r="C1207" s="197"/>
      <c r="D1207" s="102"/>
      <c r="E1207" s="83"/>
      <c r="F1207" s="68"/>
      <c r="G1207" s="68"/>
      <c r="H1207" s="155"/>
      <c r="I1207" s="68"/>
      <c r="J1207" s="196"/>
      <c r="K1207" s="124"/>
      <c r="L1207" s="108"/>
      <c r="M1207" s="108"/>
      <c r="N1207" s="113"/>
      <c r="O1207" s="108"/>
      <c r="P1207" s="108"/>
      <c r="Q1207" s="108"/>
      <c r="R1207" s="108"/>
      <c r="S1207" s="108"/>
      <c r="T1207" s="108"/>
      <c r="U1207" s="108"/>
      <c r="V1207" s="108"/>
      <c r="W1207" s="108"/>
      <c r="X1207" s="108"/>
      <c r="Y1207" s="108"/>
      <c r="Z1207" s="108"/>
      <c r="AA1207" s="108"/>
      <c r="AB1207" s="108"/>
      <c r="AC1207" s="108"/>
      <c r="AD1207" s="108"/>
      <c r="AE1207" s="108"/>
      <c r="AF1207" s="108"/>
      <c r="AG1207" s="108"/>
      <c r="AH1207" s="108"/>
      <c r="AI1207" s="108"/>
      <c r="AJ1207" s="108"/>
      <c r="AK1207" s="108"/>
      <c r="AL1207" s="108"/>
      <c r="AM1207" s="108"/>
      <c r="AN1207" s="108"/>
      <c r="AO1207" s="108"/>
      <c r="AP1207" s="108"/>
      <c r="AQ1207" s="108"/>
      <c r="AR1207" s="108"/>
      <c r="AS1207" s="108"/>
      <c r="AT1207" s="108"/>
      <c r="AU1207" s="108"/>
      <c r="AV1207" s="108"/>
      <c r="AW1207" s="108"/>
      <c r="AX1207" s="108"/>
      <c r="AY1207" s="108"/>
      <c r="AZ1207" s="108"/>
      <c r="BA1207" s="108"/>
      <c r="BB1207" s="108"/>
      <c r="BC1207" s="108"/>
      <c r="BD1207" s="108"/>
      <c r="BE1207" s="108"/>
      <c r="BF1207" s="108"/>
      <c r="BG1207" s="108"/>
      <c r="BH1207" s="108"/>
      <c r="BI1207" s="108"/>
      <c r="BJ1207" s="108"/>
    </row>
    <row r="1208" spans="1:62" s="13" customFormat="1" x14ac:dyDescent="0.3">
      <c r="A1208" s="96"/>
      <c r="B1208" s="69"/>
      <c r="C1208" s="197"/>
      <c r="D1208" s="102"/>
      <c r="E1208" s="83"/>
      <c r="F1208" s="68"/>
      <c r="G1208" s="68"/>
      <c r="H1208" s="155"/>
      <c r="I1208" s="68"/>
      <c r="J1208" s="196"/>
      <c r="K1208" s="124"/>
      <c r="L1208" s="108"/>
      <c r="M1208" s="108"/>
      <c r="N1208" s="113"/>
      <c r="O1208" s="108"/>
      <c r="P1208" s="108"/>
      <c r="Q1208" s="108"/>
      <c r="R1208" s="108"/>
      <c r="S1208" s="108"/>
      <c r="T1208" s="108"/>
      <c r="U1208" s="108"/>
      <c r="V1208" s="108"/>
      <c r="W1208" s="108"/>
      <c r="X1208" s="108"/>
      <c r="Y1208" s="108"/>
      <c r="Z1208" s="108"/>
      <c r="AA1208" s="108"/>
      <c r="AB1208" s="108"/>
      <c r="AC1208" s="108"/>
      <c r="AD1208" s="108"/>
      <c r="AE1208" s="108"/>
      <c r="AF1208" s="108"/>
      <c r="AG1208" s="108"/>
      <c r="AH1208" s="108"/>
      <c r="AI1208" s="108"/>
      <c r="AJ1208" s="108"/>
      <c r="AK1208" s="108"/>
      <c r="AL1208" s="108"/>
      <c r="AM1208" s="108"/>
      <c r="AN1208" s="108"/>
      <c r="AO1208" s="108"/>
      <c r="AP1208" s="108"/>
      <c r="AQ1208" s="108"/>
      <c r="AR1208" s="108"/>
      <c r="AS1208" s="108"/>
      <c r="AT1208" s="108"/>
      <c r="AU1208" s="108"/>
      <c r="AV1208" s="108"/>
      <c r="AW1208" s="108"/>
      <c r="AX1208" s="108"/>
      <c r="AY1208" s="108"/>
      <c r="AZ1208" s="108"/>
      <c r="BA1208" s="108"/>
      <c r="BB1208" s="108"/>
      <c r="BC1208" s="108"/>
      <c r="BD1208" s="108"/>
      <c r="BE1208" s="108"/>
      <c r="BF1208" s="108"/>
      <c r="BG1208" s="108"/>
      <c r="BH1208" s="108"/>
      <c r="BI1208" s="108"/>
      <c r="BJ1208" s="108"/>
    </row>
    <row r="1209" spans="1:62" s="13" customFormat="1" x14ac:dyDescent="0.3">
      <c r="A1209" s="96"/>
      <c r="B1209" s="69"/>
      <c r="C1209" s="197"/>
      <c r="D1209" s="102"/>
      <c r="E1209" s="83"/>
      <c r="F1209" s="68"/>
      <c r="G1209" s="68"/>
      <c r="H1209" s="155"/>
      <c r="I1209" s="68"/>
      <c r="J1209" s="196"/>
      <c r="K1209" s="124"/>
      <c r="L1209" s="108"/>
      <c r="M1209" s="108"/>
      <c r="N1209" s="113"/>
      <c r="O1209" s="108"/>
      <c r="P1209" s="108"/>
      <c r="Q1209" s="108"/>
      <c r="R1209" s="108"/>
      <c r="S1209" s="108"/>
      <c r="T1209" s="108"/>
      <c r="U1209" s="108"/>
      <c r="V1209" s="108"/>
      <c r="W1209" s="108"/>
      <c r="X1209" s="108"/>
      <c r="Y1209" s="108"/>
      <c r="Z1209" s="108"/>
      <c r="AA1209" s="108"/>
      <c r="AB1209" s="108"/>
      <c r="AC1209" s="108"/>
      <c r="AD1209" s="108"/>
      <c r="AE1209" s="108"/>
      <c r="AF1209" s="108"/>
      <c r="AG1209" s="108"/>
      <c r="AH1209" s="108"/>
      <c r="AI1209" s="108"/>
      <c r="AJ1209" s="108"/>
      <c r="AK1209" s="108"/>
      <c r="AL1209" s="108"/>
      <c r="AM1209" s="108"/>
      <c r="AN1209" s="108"/>
      <c r="AO1209" s="108"/>
      <c r="AP1209" s="108"/>
      <c r="AQ1209" s="108"/>
      <c r="AR1209" s="108"/>
      <c r="AS1209" s="108"/>
      <c r="AT1209" s="108"/>
      <c r="AU1209" s="108"/>
      <c r="AV1209" s="108"/>
      <c r="AW1209" s="108"/>
      <c r="AX1209" s="108"/>
      <c r="AY1209" s="108"/>
      <c r="AZ1209" s="108"/>
      <c r="BA1209" s="108"/>
      <c r="BB1209" s="108"/>
      <c r="BC1209" s="108"/>
      <c r="BD1209" s="108"/>
      <c r="BE1209" s="108"/>
      <c r="BF1209" s="108"/>
      <c r="BG1209" s="108"/>
      <c r="BH1209" s="108"/>
      <c r="BI1209" s="108"/>
      <c r="BJ1209" s="108"/>
    </row>
    <row r="1210" spans="1:62" s="13" customFormat="1" x14ac:dyDescent="0.3">
      <c r="A1210" s="96"/>
      <c r="B1210" s="69"/>
      <c r="C1210" s="197"/>
      <c r="D1210" s="102"/>
      <c r="E1210" s="83"/>
      <c r="F1210" s="68"/>
      <c r="G1210" s="68"/>
      <c r="H1210" s="155"/>
      <c r="I1210" s="68"/>
      <c r="J1210" s="196"/>
      <c r="K1210" s="124"/>
      <c r="L1210" s="108"/>
      <c r="M1210" s="108"/>
      <c r="N1210" s="113"/>
      <c r="O1210" s="108"/>
      <c r="P1210" s="108"/>
      <c r="Q1210" s="108"/>
      <c r="R1210" s="108"/>
      <c r="S1210" s="108"/>
      <c r="T1210" s="108"/>
      <c r="U1210" s="108"/>
      <c r="V1210" s="108"/>
      <c r="W1210" s="108"/>
      <c r="X1210" s="108"/>
      <c r="Y1210" s="108"/>
      <c r="Z1210" s="108"/>
      <c r="AA1210" s="108"/>
      <c r="AB1210" s="108"/>
      <c r="AC1210" s="108"/>
      <c r="AD1210" s="108"/>
      <c r="AE1210" s="108"/>
      <c r="AF1210" s="108"/>
      <c r="AG1210" s="108"/>
      <c r="AH1210" s="108"/>
      <c r="AI1210" s="108"/>
      <c r="AJ1210" s="108"/>
      <c r="AK1210" s="108"/>
      <c r="AL1210" s="108"/>
      <c r="AM1210" s="108"/>
      <c r="AN1210" s="108"/>
      <c r="AO1210" s="108"/>
      <c r="AP1210" s="108"/>
      <c r="AQ1210" s="108"/>
      <c r="AR1210" s="108"/>
      <c r="AS1210" s="108"/>
      <c r="AT1210" s="108"/>
      <c r="AU1210" s="108"/>
      <c r="AV1210" s="108"/>
      <c r="AW1210" s="108"/>
      <c r="AX1210" s="108"/>
      <c r="AY1210" s="108"/>
      <c r="AZ1210" s="108"/>
      <c r="BA1210" s="108"/>
      <c r="BB1210" s="108"/>
      <c r="BC1210" s="108"/>
      <c r="BD1210" s="108"/>
      <c r="BE1210" s="108"/>
      <c r="BF1210" s="108"/>
      <c r="BG1210" s="108"/>
      <c r="BH1210" s="108"/>
      <c r="BI1210" s="108"/>
      <c r="BJ1210" s="108"/>
    </row>
    <row r="1211" spans="1:62" s="13" customFormat="1" x14ac:dyDescent="0.3">
      <c r="A1211" s="96"/>
      <c r="B1211" s="69"/>
      <c r="C1211" s="197"/>
      <c r="D1211" s="102"/>
      <c r="E1211" s="83"/>
      <c r="F1211" s="68"/>
      <c r="G1211" s="68"/>
      <c r="H1211" s="155"/>
      <c r="I1211" s="68"/>
      <c r="J1211" s="196"/>
      <c r="K1211" s="124"/>
      <c r="L1211" s="108"/>
      <c r="M1211" s="108"/>
      <c r="N1211" s="113"/>
      <c r="O1211" s="108"/>
      <c r="P1211" s="108"/>
      <c r="Q1211" s="108"/>
      <c r="R1211" s="108"/>
      <c r="S1211" s="108"/>
      <c r="T1211" s="108"/>
      <c r="U1211" s="108"/>
      <c r="V1211" s="108"/>
      <c r="W1211" s="108"/>
      <c r="X1211" s="108"/>
      <c r="Y1211" s="108"/>
      <c r="Z1211" s="108"/>
      <c r="AA1211" s="108"/>
      <c r="AB1211" s="108"/>
      <c r="AC1211" s="108"/>
      <c r="AD1211" s="108"/>
      <c r="AE1211" s="108"/>
      <c r="AF1211" s="108"/>
      <c r="AG1211" s="108"/>
      <c r="AH1211" s="108"/>
      <c r="AI1211" s="108"/>
      <c r="AJ1211" s="108"/>
      <c r="AK1211" s="108"/>
      <c r="AL1211" s="108"/>
      <c r="AM1211" s="108"/>
      <c r="AN1211" s="108"/>
      <c r="AO1211" s="108"/>
      <c r="AP1211" s="108"/>
      <c r="AQ1211" s="108"/>
      <c r="AR1211" s="108"/>
      <c r="AS1211" s="108"/>
      <c r="AT1211" s="108"/>
      <c r="AU1211" s="108"/>
      <c r="AV1211" s="108"/>
      <c r="AW1211" s="108"/>
      <c r="AX1211" s="108"/>
      <c r="AY1211" s="108"/>
      <c r="AZ1211" s="108"/>
      <c r="BA1211" s="108"/>
      <c r="BB1211" s="108"/>
      <c r="BC1211" s="108"/>
      <c r="BD1211" s="108"/>
      <c r="BE1211" s="108"/>
      <c r="BF1211" s="108"/>
      <c r="BG1211" s="108"/>
      <c r="BH1211" s="108"/>
      <c r="BI1211" s="108"/>
      <c r="BJ1211" s="108"/>
    </row>
    <row r="1212" spans="1:62" s="13" customFormat="1" x14ac:dyDescent="0.3">
      <c r="A1212" s="96"/>
      <c r="B1212" s="69"/>
      <c r="C1212" s="197"/>
      <c r="D1212" s="102"/>
      <c r="E1212" s="83"/>
      <c r="F1212" s="68"/>
      <c r="G1212" s="68"/>
      <c r="H1212" s="155"/>
      <c r="I1212" s="68"/>
      <c r="J1212" s="196"/>
      <c r="K1212" s="124"/>
      <c r="L1212" s="108"/>
      <c r="M1212" s="108"/>
      <c r="N1212" s="113"/>
      <c r="O1212" s="108"/>
      <c r="P1212" s="108"/>
      <c r="Q1212" s="108"/>
      <c r="R1212" s="108"/>
      <c r="S1212" s="108"/>
      <c r="T1212" s="108"/>
      <c r="U1212" s="108"/>
      <c r="V1212" s="108"/>
      <c r="W1212" s="108"/>
      <c r="X1212" s="108"/>
      <c r="Y1212" s="108"/>
      <c r="Z1212" s="108"/>
      <c r="AA1212" s="108"/>
      <c r="AB1212" s="108"/>
      <c r="AC1212" s="108"/>
      <c r="AD1212" s="108"/>
      <c r="AE1212" s="108"/>
      <c r="AF1212" s="108"/>
      <c r="AG1212" s="108"/>
      <c r="AH1212" s="108"/>
      <c r="AI1212" s="108"/>
      <c r="AJ1212" s="108"/>
      <c r="AK1212" s="108"/>
      <c r="AL1212" s="108"/>
      <c r="AM1212" s="108"/>
      <c r="AN1212" s="108"/>
      <c r="AO1212" s="108"/>
      <c r="AP1212" s="108"/>
      <c r="AQ1212" s="108"/>
      <c r="AR1212" s="108"/>
      <c r="AS1212" s="108"/>
      <c r="AT1212" s="108"/>
      <c r="AU1212" s="108"/>
      <c r="AV1212" s="108"/>
      <c r="AW1212" s="108"/>
      <c r="AX1212" s="108"/>
      <c r="AY1212" s="108"/>
      <c r="AZ1212" s="108"/>
      <c r="BA1212" s="108"/>
      <c r="BB1212" s="108"/>
      <c r="BC1212" s="108"/>
      <c r="BD1212" s="108"/>
      <c r="BE1212" s="108"/>
      <c r="BF1212" s="108"/>
      <c r="BG1212" s="108"/>
      <c r="BH1212" s="108"/>
      <c r="BI1212" s="108"/>
      <c r="BJ1212" s="108"/>
    </row>
    <row r="1213" spans="1:62" s="13" customFormat="1" x14ac:dyDescent="0.3">
      <c r="A1213" s="96"/>
      <c r="B1213" s="69"/>
      <c r="C1213" s="197"/>
      <c r="D1213" s="102"/>
      <c r="E1213" s="83"/>
      <c r="F1213" s="68"/>
      <c r="G1213" s="68"/>
      <c r="H1213" s="155"/>
      <c r="I1213" s="68"/>
      <c r="J1213" s="196"/>
      <c r="K1213" s="124"/>
      <c r="L1213" s="108"/>
      <c r="M1213" s="108"/>
      <c r="N1213" s="113"/>
      <c r="O1213" s="108"/>
      <c r="P1213" s="108"/>
      <c r="Q1213" s="108"/>
      <c r="R1213" s="108"/>
      <c r="S1213" s="108"/>
      <c r="T1213" s="108"/>
      <c r="U1213" s="108"/>
      <c r="V1213" s="108"/>
      <c r="W1213" s="108"/>
      <c r="X1213" s="108"/>
      <c r="Y1213" s="108"/>
      <c r="Z1213" s="108"/>
      <c r="AA1213" s="108"/>
      <c r="AB1213" s="108"/>
      <c r="AC1213" s="108"/>
      <c r="AD1213" s="108"/>
      <c r="AE1213" s="108"/>
      <c r="AF1213" s="108"/>
      <c r="AG1213" s="108"/>
      <c r="AH1213" s="108"/>
      <c r="AI1213" s="108"/>
      <c r="AJ1213" s="108"/>
      <c r="AK1213" s="108"/>
      <c r="AL1213" s="108"/>
      <c r="AM1213" s="108"/>
      <c r="AN1213" s="108"/>
      <c r="AO1213" s="108"/>
      <c r="AP1213" s="108"/>
      <c r="AQ1213" s="108"/>
      <c r="AR1213" s="108"/>
      <c r="AS1213" s="108"/>
      <c r="AT1213" s="108"/>
      <c r="AU1213" s="108"/>
      <c r="AV1213" s="108"/>
      <c r="AW1213" s="108"/>
      <c r="AX1213" s="108"/>
      <c r="AY1213" s="108"/>
      <c r="AZ1213" s="108"/>
      <c r="BA1213" s="108"/>
      <c r="BB1213" s="108"/>
      <c r="BC1213" s="108"/>
      <c r="BD1213" s="108"/>
      <c r="BE1213" s="108"/>
      <c r="BF1213" s="108"/>
      <c r="BG1213" s="108"/>
      <c r="BH1213" s="108"/>
      <c r="BI1213" s="108"/>
      <c r="BJ1213" s="108"/>
    </row>
    <row r="1214" spans="1:62" s="13" customFormat="1" x14ac:dyDescent="0.3">
      <c r="A1214" s="96"/>
      <c r="B1214" s="69"/>
      <c r="C1214" s="197"/>
      <c r="D1214" s="102"/>
      <c r="E1214" s="83"/>
      <c r="F1214" s="68"/>
      <c r="G1214" s="68"/>
      <c r="H1214" s="155"/>
      <c r="I1214" s="68"/>
      <c r="J1214" s="196"/>
      <c r="K1214" s="124"/>
      <c r="L1214" s="108"/>
      <c r="M1214" s="108"/>
      <c r="N1214" s="113"/>
      <c r="O1214" s="108"/>
      <c r="P1214" s="108"/>
      <c r="Q1214" s="108"/>
      <c r="R1214" s="108"/>
      <c r="S1214" s="108"/>
      <c r="T1214" s="108"/>
      <c r="U1214" s="108"/>
      <c r="V1214" s="108"/>
      <c r="W1214" s="108"/>
      <c r="X1214" s="108"/>
      <c r="Y1214" s="108"/>
      <c r="Z1214" s="108"/>
      <c r="AA1214" s="108"/>
      <c r="AB1214" s="108"/>
      <c r="AC1214" s="108"/>
      <c r="AD1214" s="108"/>
      <c r="AE1214" s="108"/>
      <c r="AF1214" s="108"/>
      <c r="AG1214" s="108"/>
      <c r="AH1214" s="108"/>
      <c r="AI1214" s="108"/>
      <c r="AJ1214" s="108"/>
      <c r="AK1214" s="108"/>
      <c r="AL1214" s="108"/>
      <c r="AM1214" s="108"/>
      <c r="AN1214" s="108"/>
      <c r="AO1214" s="108"/>
      <c r="AP1214" s="108"/>
      <c r="AQ1214" s="108"/>
      <c r="AR1214" s="108"/>
      <c r="AS1214" s="108"/>
      <c r="AT1214" s="108"/>
      <c r="AU1214" s="108"/>
      <c r="AV1214" s="108"/>
      <c r="AW1214" s="108"/>
      <c r="AX1214" s="108"/>
      <c r="AY1214" s="108"/>
      <c r="AZ1214" s="108"/>
      <c r="BA1214" s="108"/>
      <c r="BB1214" s="108"/>
      <c r="BC1214" s="108"/>
      <c r="BD1214" s="108"/>
      <c r="BE1214" s="108"/>
      <c r="BF1214" s="108"/>
      <c r="BG1214" s="108"/>
      <c r="BH1214" s="108"/>
      <c r="BI1214" s="108"/>
      <c r="BJ1214" s="108"/>
    </row>
    <row r="1215" spans="1:62" s="13" customFormat="1" x14ac:dyDescent="0.3">
      <c r="A1215" s="96"/>
      <c r="B1215" s="69"/>
      <c r="C1215" s="197"/>
      <c r="D1215" s="102"/>
      <c r="E1215" s="83"/>
      <c r="F1215" s="68"/>
      <c r="G1215" s="68"/>
      <c r="H1215" s="155"/>
      <c r="I1215" s="68"/>
      <c r="J1215" s="196"/>
      <c r="K1215" s="124"/>
      <c r="L1215" s="108"/>
      <c r="M1215" s="108"/>
      <c r="N1215" s="113"/>
      <c r="O1215" s="108"/>
      <c r="P1215" s="108"/>
      <c r="Q1215" s="108"/>
      <c r="R1215" s="108"/>
      <c r="S1215" s="108"/>
      <c r="T1215" s="108"/>
      <c r="U1215" s="108"/>
      <c r="V1215" s="108"/>
      <c r="W1215" s="108"/>
      <c r="X1215" s="108"/>
      <c r="Y1215" s="108"/>
      <c r="Z1215" s="108"/>
      <c r="AA1215" s="108"/>
      <c r="AB1215" s="108"/>
      <c r="AC1215" s="108"/>
      <c r="AD1215" s="108"/>
      <c r="AE1215" s="108"/>
      <c r="AF1215" s="108"/>
      <c r="AG1215" s="108"/>
      <c r="AH1215" s="108"/>
      <c r="AI1215" s="108"/>
      <c r="AJ1215" s="108"/>
      <c r="AK1215" s="108"/>
      <c r="AL1215" s="108"/>
      <c r="AM1215" s="108"/>
      <c r="AN1215" s="108"/>
      <c r="AO1215" s="108"/>
      <c r="AP1215" s="108"/>
      <c r="AQ1215" s="108"/>
      <c r="AR1215" s="108"/>
      <c r="AS1215" s="108"/>
      <c r="AT1215" s="108"/>
      <c r="AU1215" s="108"/>
      <c r="AV1215" s="108"/>
      <c r="AW1215" s="108"/>
      <c r="AX1215" s="108"/>
      <c r="AY1215" s="108"/>
      <c r="AZ1215" s="108"/>
      <c r="BA1215" s="108"/>
      <c r="BB1215" s="108"/>
      <c r="BC1215" s="108"/>
      <c r="BD1215" s="108"/>
      <c r="BE1215" s="108"/>
      <c r="BF1215" s="108"/>
      <c r="BG1215" s="108"/>
      <c r="BH1215" s="108"/>
      <c r="BI1215" s="108"/>
      <c r="BJ1215" s="108"/>
    </row>
    <row r="1216" spans="1:62" s="13" customFormat="1" x14ac:dyDescent="0.3">
      <c r="A1216" s="96"/>
      <c r="B1216" s="69"/>
      <c r="C1216" s="197"/>
      <c r="D1216" s="102"/>
      <c r="E1216" s="83"/>
      <c r="F1216" s="68"/>
      <c r="G1216" s="68"/>
      <c r="H1216" s="155"/>
      <c r="I1216" s="68"/>
      <c r="J1216" s="196"/>
      <c r="K1216" s="124"/>
      <c r="L1216" s="108"/>
      <c r="M1216" s="108"/>
      <c r="N1216" s="113"/>
      <c r="O1216" s="108"/>
      <c r="P1216" s="108"/>
      <c r="Q1216" s="108"/>
      <c r="R1216" s="108"/>
      <c r="S1216" s="108"/>
      <c r="T1216" s="108"/>
      <c r="U1216" s="108"/>
      <c r="V1216" s="108"/>
      <c r="W1216" s="108"/>
      <c r="X1216" s="108"/>
      <c r="Y1216" s="108"/>
      <c r="Z1216" s="108"/>
      <c r="AA1216" s="108"/>
      <c r="AB1216" s="108"/>
      <c r="AC1216" s="108"/>
      <c r="AD1216" s="108"/>
      <c r="AE1216" s="108"/>
      <c r="AF1216" s="108"/>
      <c r="AG1216" s="108"/>
      <c r="AH1216" s="108"/>
      <c r="AI1216" s="108"/>
      <c r="AJ1216" s="108"/>
      <c r="AK1216" s="108"/>
      <c r="AL1216" s="108"/>
      <c r="AM1216" s="108"/>
      <c r="AN1216" s="108"/>
      <c r="AO1216" s="108"/>
      <c r="AP1216" s="108"/>
      <c r="AQ1216" s="108"/>
      <c r="AR1216" s="108"/>
      <c r="AS1216" s="108"/>
      <c r="AT1216" s="108"/>
      <c r="AU1216" s="108"/>
      <c r="AV1216" s="108"/>
      <c r="AW1216" s="108"/>
      <c r="AX1216" s="108"/>
      <c r="AY1216" s="108"/>
      <c r="AZ1216" s="108"/>
      <c r="BA1216" s="108"/>
      <c r="BB1216" s="108"/>
      <c r="BC1216" s="108"/>
      <c r="BD1216" s="108"/>
      <c r="BE1216" s="108"/>
      <c r="BF1216" s="108"/>
      <c r="BG1216" s="108"/>
      <c r="BH1216" s="108"/>
      <c r="BI1216" s="108"/>
      <c r="BJ1216" s="108"/>
    </row>
    <row r="1217" spans="1:62" s="13" customFormat="1" x14ac:dyDescent="0.3">
      <c r="A1217" s="96"/>
      <c r="B1217" s="69"/>
      <c r="C1217" s="197"/>
      <c r="D1217" s="102"/>
      <c r="E1217" s="83"/>
      <c r="F1217" s="68"/>
      <c r="G1217" s="68"/>
      <c r="H1217" s="155"/>
      <c r="I1217" s="68"/>
      <c r="J1217" s="196"/>
      <c r="K1217" s="124"/>
      <c r="L1217" s="108"/>
      <c r="M1217" s="108"/>
      <c r="N1217" s="113"/>
      <c r="O1217" s="108"/>
      <c r="P1217" s="108"/>
      <c r="Q1217" s="108"/>
      <c r="R1217" s="108"/>
      <c r="S1217" s="108"/>
      <c r="T1217" s="108"/>
      <c r="U1217" s="108"/>
      <c r="V1217" s="108"/>
      <c r="W1217" s="108"/>
      <c r="X1217" s="108"/>
      <c r="Y1217" s="108"/>
      <c r="Z1217" s="108"/>
      <c r="AA1217" s="108"/>
      <c r="AB1217" s="108"/>
      <c r="AC1217" s="108"/>
      <c r="AD1217" s="108"/>
      <c r="AE1217" s="108"/>
      <c r="AF1217" s="108"/>
      <c r="AG1217" s="108"/>
      <c r="AH1217" s="108"/>
      <c r="AI1217" s="108"/>
      <c r="AJ1217" s="108"/>
      <c r="AK1217" s="108"/>
      <c r="AL1217" s="108"/>
      <c r="AM1217" s="108"/>
      <c r="AN1217" s="108"/>
      <c r="AO1217" s="108"/>
      <c r="AP1217" s="108"/>
      <c r="AQ1217" s="108"/>
      <c r="AR1217" s="108"/>
      <c r="AS1217" s="108"/>
      <c r="AT1217" s="108"/>
      <c r="AU1217" s="108"/>
      <c r="AV1217" s="108"/>
      <c r="AW1217" s="108"/>
      <c r="AX1217" s="108"/>
      <c r="AY1217" s="108"/>
      <c r="AZ1217" s="108"/>
      <c r="BA1217" s="108"/>
      <c r="BB1217" s="108"/>
      <c r="BC1217" s="108"/>
      <c r="BD1217" s="108"/>
      <c r="BE1217" s="108"/>
      <c r="BF1217" s="108"/>
      <c r="BG1217" s="108"/>
      <c r="BH1217" s="108"/>
      <c r="BI1217" s="108"/>
      <c r="BJ1217" s="108"/>
    </row>
    <row r="1218" spans="1:62" s="13" customFormat="1" x14ac:dyDescent="0.3">
      <c r="A1218" s="96"/>
      <c r="B1218" s="69"/>
      <c r="C1218" s="197"/>
      <c r="D1218" s="102"/>
      <c r="E1218" s="83"/>
      <c r="F1218" s="68"/>
      <c r="G1218" s="68"/>
      <c r="H1218" s="155"/>
      <c r="I1218" s="68"/>
      <c r="J1218" s="196"/>
      <c r="K1218" s="124"/>
      <c r="L1218" s="108"/>
      <c r="M1218" s="108"/>
      <c r="N1218" s="113"/>
      <c r="O1218" s="108"/>
      <c r="P1218" s="108"/>
      <c r="Q1218" s="108"/>
      <c r="R1218" s="108"/>
      <c r="S1218" s="108"/>
      <c r="T1218" s="108"/>
      <c r="U1218" s="108"/>
      <c r="V1218" s="108"/>
      <c r="W1218" s="108"/>
      <c r="X1218" s="108"/>
      <c r="Y1218" s="108"/>
      <c r="Z1218" s="108"/>
      <c r="AA1218" s="108"/>
      <c r="AB1218" s="108"/>
      <c r="AC1218" s="108"/>
      <c r="AD1218" s="108"/>
      <c r="AE1218" s="108"/>
      <c r="AF1218" s="108"/>
      <c r="AG1218" s="108"/>
      <c r="AH1218" s="108"/>
      <c r="AI1218" s="108"/>
      <c r="AJ1218" s="108"/>
      <c r="AK1218" s="108"/>
      <c r="AL1218" s="108"/>
      <c r="AM1218" s="108"/>
      <c r="AN1218" s="108"/>
      <c r="AO1218" s="108"/>
      <c r="AP1218" s="108"/>
      <c r="AQ1218" s="108"/>
      <c r="AR1218" s="108"/>
      <c r="AS1218" s="108"/>
      <c r="AT1218" s="108"/>
      <c r="AU1218" s="108"/>
      <c r="AV1218" s="108"/>
      <c r="AW1218" s="108"/>
      <c r="AX1218" s="108"/>
      <c r="AY1218" s="108"/>
      <c r="AZ1218" s="108"/>
      <c r="BA1218" s="108"/>
      <c r="BB1218" s="108"/>
      <c r="BC1218" s="108"/>
      <c r="BD1218" s="108"/>
      <c r="BE1218" s="108"/>
      <c r="BF1218" s="108"/>
      <c r="BG1218" s="108"/>
      <c r="BH1218" s="108"/>
      <c r="BI1218" s="108"/>
      <c r="BJ1218" s="108"/>
    </row>
    <row r="1219" spans="1:62" s="13" customFormat="1" x14ac:dyDescent="0.3">
      <c r="A1219" s="96"/>
      <c r="B1219" s="69"/>
      <c r="C1219" s="197"/>
      <c r="D1219" s="102"/>
      <c r="E1219" s="83"/>
      <c r="F1219" s="68"/>
      <c r="G1219" s="68"/>
      <c r="H1219" s="155"/>
      <c r="I1219" s="68"/>
      <c r="J1219" s="196"/>
      <c r="K1219" s="124"/>
      <c r="L1219" s="108"/>
      <c r="M1219" s="108"/>
      <c r="N1219" s="113"/>
      <c r="O1219" s="108"/>
      <c r="P1219" s="108"/>
      <c r="Q1219" s="108"/>
      <c r="R1219" s="108"/>
      <c r="S1219" s="108"/>
      <c r="T1219" s="108"/>
      <c r="U1219" s="108"/>
      <c r="V1219" s="108"/>
      <c r="W1219" s="108"/>
      <c r="X1219" s="108"/>
      <c r="Y1219" s="108"/>
      <c r="Z1219" s="108"/>
      <c r="AA1219" s="108"/>
      <c r="AB1219" s="108"/>
      <c r="AC1219" s="108"/>
      <c r="AD1219" s="108"/>
      <c r="AE1219" s="108"/>
      <c r="AF1219" s="108"/>
      <c r="AG1219" s="108"/>
      <c r="AH1219" s="108"/>
      <c r="AI1219" s="108"/>
      <c r="AJ1219" s="108"/>
      <c r="AK1219" s="108"/>
      <c r="AL1219" s="108"/>
      <c r="AM1219" s="108"/>
      <c r="AN1219" s="108"/>
      <c r="AO1219" s="108"/>
      <c r="AP1219" s="108"/>
      <c r="AQ1219" s="108"/>
      <c r="AR1219" s="108"/>
      <c r="AS1219" s="108"/>
      <c r="AT1219" s="108"/>
      <c r="AU1219" s="108"/>
      <c r="AV1219" s="108"/>
      <c r="AW1219" s="108"/>
      <c r="AX1219" s="108"/>
      <c r="AY1219" s="108"/>
      <c r="AZ1219" s="108"/>
      <c r="BA1219" s="108"/>
      <c r="BB1219" s="108"/>
      <c r="BC1219" s="108"/>
      <c r="BD1219" s="108"/>
      <c r="BE1219" s="108"/>
      <c r="BF1219" s="108"/>
      <c r="BG1219" s="108"/>
      <c r="BH1219" s="108"/>
      <c r="BI1219" s="108"/>
      <c r="BJ1219" s="108"/>
    </row>
    <row r="1220" spans="1:62" s="13" customFormat="1" x14ac:dyDescent="0.3">
      <c r="A1220" s="96"/>
      <c r="B1220" s="69"/>
      <c r="C1220" s="197"/>
      <c r="D1220" s="102"/>
      <c r="E1220" s="83"/>
      <c r="F1220" s="68"/>
      <c r="G1220" s="68"/>
      <c r="H1220" s="155"/>
      <c r="I1220" s="68"/>
      <c r="J1220" s="196"/>
      <c r="K1220" s="124"/>
      <c r="L1220" s="108"/>
      <c r="M1220" s="108"/>
      <c r="N1220" s="113"/>
      <c r="O1220" s="108"/>
      <c r="P1220" s="108"/>
      <c r="Q1220" s="108"/>
      <c r="R1220" s="108"/>
      <c r="S1220" s="108"/>
      <c r="T1220" s="108"/>
      <c r="U1220" s="108"/>
      <c r="V1220" s="108"/>
      <c r="W1220" s="108"/>
      <c r="X1220" s="108"/>
      <c r="Y1220" s="108"/>
      <c r="Z1220" s="108"/>
      <c r="AA1220" s="108"/>
      <c r="AB1220" s="108"/>
      <c r="AC1220" s="108"/>
      <c r="AD1220" s="108"/>
      <c r="AE1220" s="108"/>
      <c r="AF1220" s="108"/>
      <c r="AG1220" s="108"/>
      <c r="AH1220" s="108"/>
      <c r="AI1220" s="108"/>
      <c r="AJ1220" s="108"/>
      <c r="AK1220" s="108"/>
      <c r="AL1220" s="108"/>
      <c r="AM1220" s="108"/>
      <c r="AN1220" s="108"/>
      <c r="AO1220" s="108"/>
      <c r="AP1220" s="108"/>
      <c r="AQ1220" s="108"/>
      <c r="AR1220" s="108"/>
      <c r="AS1220" s="108"/>
      <c r="AT1220" s="108"/>
      <c r="AU1220" s="108"/>
      <c r="AV1220" s="108"/>
      <c r="AW1220" s="108"/>
      <c r="AX1220" s="108"/>
      <c r="AY1220" s="108"/>
      <c r="AZ1220" s="108"/>
      <c r="BA1220" s="108"/>
      <c r="BB1220" s="108"/>
      <c r="BC1220" s="108"/>
      <c r="BD1220" s="108"/>
      <c r="BE1220" s="108"/>
      <c r="BF1220" s="108"/>
      <c r="BG1220" s="108"/>
      <c r="BH1220" s="108"/>
      <c r="BI1220" s="108"/>
      <c r="BJ1220" s="108"/>
    </row>
    <row r="1221" spans="1:62" s="13" customFormat="1" x14ac:dyDescent="0.3">
      <c r="A1221" s="96"/>
      <c r="B1221" s="69"/>
      <c r="C1221" s="197"/>
      <c r="D1221" s="102"/>
      <c r="E1221" s="83"/>
      <c r="F1221" s="68"/>
      <c r="G1221" s="68"/>
      <c r="H1221" s="155"/>
      <c r="I1221" s="68"/>
      <c r="J1221" s="196"/>
      <c r="K1221" s="124"/>
      <c r="L1221" s="108"/>
      <c r="M1221" s="108"/>
      <c r="N1221" s="113"/>
      <c r="O1221" s="108"/>
      <c r="P1221" s="108"/>
      <c r="Q1221" s="108"/>
      <c r="R1221" s="108"/>
      <c r="S1221" s="108"/>
      <c r="T1221" s="108"/>
      <c r="U1221" s="108"/>
      <c r="V1221" s="108"/>
      <c r="W1221" s="108"/>
      <c r="X1221" s="108"/>
      <c r="Y1221" s="108"/>
      <c r="Z1221" s="108"/>
      <c r="AA1221" s="108"/>
      <c r="AB1221" s="108"/>
      <c r="AC1221" s="108"/>
      <c r="AD1221" s="108"/>
      <c r="AE1221" s="108"/>
      <c r="AF1221" s="108"/>
      <c r="AG1221" s="108"/>
      <c r="AH1221" s="108"/>
      <c r="AI1221" s="108"/>
      <c r="AJ1221" s="108"/>
      <c r="AK1221" s="108"/>
      <c r="AL1221" s="108"/>
      <c r="AM1221" s="108"/>
      <c r="AN1221" s="108"/>
      <c r="AO1221" s="108"/>
      <c r="AP1221" s="108"/>
      <c r="AQ1221" s="108"/>
      <c r="AR1221" s="108"/>
      <c r="AS1221" s="108"/>
      <c r="AT1221" s="108"/>
      <c r="AU1221" s="108"/>
      <c r="AV1221" s="108"/>
      <c r="AW1221" s="108"/>
      <c r="AX1221" s="108"/>
      <c r="AY1221" s="108"/>
      <c r="AZ1221" s="108"/>
      <c r="BA1221" s="108"/>
      <c r="BB1221" s="108"/>
      <c r="BC1221" s="108"/>
      <c r="BD1221" s="108"/>
      <c r="BE1221" s="108"/>
      <c r="BF1221" s="108"/>
      <c r="BG1221" s="108"/>
      <c r="BH1221" s="108"/>
      <c r="BI1221" s="108"/>
      <c r="BJ1221" s="108"/>
    </row>
    <row r="1222" spans="1:62" s="13" customFormat="1" x14ac:dyDescent="0.3">
      <c r="A1222" s="96"/>
      <c r="B1222" s="69"/>
      <c r="C1222" s="197"/>
      <c r="D1222" s="102"/>
      <c r="E1222" s="83"/>
      <c r="F1222" s="68"/>
      <c r="G1222" s="68"/>
      <c r="H1222" s="155"/>
      <c r="I1222" s="68"/>
      <c r="J1222" s="196"/>
      <c r="K1222" s="124"/>
      <c r="L1222" s="108"/>
      <c r="M1222" s="108"/>
      <c r="N1222" s="113"/>
      <c r="O1222" s="108"/>
      <c r="P1222" s="108"/>
      <c r="Q1222" s="108"/>
      <c r="R1222" s="108"/>
      <c r="S1222" s="108"/>
      <c r="T1222" s="108"/>
      <c r="U1222" s="108"/>
      <c r="V1222" s="108"/>
      <c r="W1222" s="108"/>
      <c r="X1222" s="108"/>
      <c r="Y1222" s="108"/>
      <c r="Z1222" s="108"/>
      <c r="AA1222" s="108"/>
      <c r="AB1222" s="108"/>
      <c r="AC1222" s="108"/>
      <c r="AD1222" s="108"/>
      <c r="AE1222" s="108"/>
      <c r="AF1222" s="108"/>
      <c r="AG1222" s="108"/>
      <c r="AH1222" s="108"/>
      <c r="AI1222" s="108"/>
      <c r="AJ1222" s="108"/>
      <c r="AK1222" s="108"/>
      <c r="AL1222" s="108"/>
      <c r="AM1222" s="108"/>
      <c r="AN1222" s="108"/>
      <c r="AO1222" s="108"/>
      <c r="AP1222" s="108"/>
      <c r="AQ1222" s="108"/>
      <c r="AR1222" s="108"/>
      <c r="AS1222" s="108"/>
      <c r="AT1222" s="108"/>
      <c r="AU1222" s="108"/>
      <c r="AV1222" s="108"/>
      <c r="AW1222" s="108"/>
      <c r="AX1222" s="108"/>
      <c r="AY1222" s="108"/>
      <c r="AZ1222" s="108"/>
      <c r="BA1222" s="108"/>
      <c r="BB1222" s="108"/>
      <c r="BC1222" s="108"/>
      <c r="BD1222" s="108"/>
      <c r="BE1222" s="108"/>
      <c r="BF1222" s="108"/>
      <c r="BG1222" s="108"/>
      <c r="BH1222" s="108"/>
      <c r="BI1222" s="108"/>
      <c r="BJ1222" s="108"/>
    </row>
    <row r="1223" spans="1:62" s="13" customFormat="1" x14ac:dyDescent="0.3">
      <c r="A1223" s="96"/>
      <c r="B1223" s="69"/>
      <c r="C1223" s="197"/>
      <c r="D1223" s="102"/>
      <c r="E1223" s="83"/>
      <c r="F1223" s="68"/>
      <c r="G1223" s="68"/>
      <c r="H1223" s="155"/>
      <c r="I1223" s="68"/>
      <c r="J1223" s="196"/>
      <c r="K1223" s="124"/>
      <c r="L1223" s="108"/>
      <c r="M1223" s="108"/>
      <c r="N1223" s="113"/>
      <c r="O1223" s="108"/>
      <c r="P1223" s="108"/>
      <c r="Q1223" s="108"/>
      <c r="R1223" s="108"/>
      <c r="S1223" s="108"/>
      <c r="T1223" s="108"/>
      <c r="U1223" s="108"/>
      <c r="V1223" s="108"/>
      <c r="W1223" s="108"/>
      <c r="X1223" s="108"/>
      <c r="Y1223" s="108"/>
      <c r="Z1223" s="108"/>
      <c r="AA1223" s="108"/>
      <c r="AB1223" s="108"/>
      <c r="AC1223" s="108"/>
      <c r="AD1223" s="108"/>
      <c r="AE1223" s="108"/>
      <c r="AF1223" s="108"/>
      <c r="AG1223" s="108"/>
      <c r="AH1223" s="108"/>
      <c r="AI1223" s="108"/>
      <c r="AJ1223" s="108"/>
      <c r="AK1223" s="108"/>
      <c r="AL1223" s="108"/>
      <c r="AM1223" s="108"/>
      <c r="AN1223" s="108"/>
      <c r="AO1223" s="108"/>
      <c r="AP1223" s="108"/>
      <c r="AQ1223" s="108"/>
      <c r="AR1223" s="108"/>
      <c r="AS1223" s="108"/>
      <c r="AT1223" s="108"/>
      <c r="AU1223" s="108"/>
      <c r="AV1223" s="108"/>
      <c r="AW1223" s="108"/>
      <c r="AX1223" s="108"/>
      <c r="AY1223" s="108"/>
      <c r="AZ1223" s="108"/>
      <c r="BA1223" s="108"/>
      <c r="BB1223" s="108"/>
      <c r="BC1223" s="108"/>
      <c r="BD1223" s="108"/>
      <c r="BE1223" s="108"/>
      <c r="BF1223" s="108"/>
      <c r="BG1223" s="108"/>
      <c r="BH1223" s="108"/>
      <c r="BI1223" s="108"/>
      <c r="BJ1223" s="108"/>
    </row>
    <row r="1224" spans="1:62" s="13" customFormat="1" x14ac:dyDescent="0.3">
      <c r="A1224" s="96"/>
      <c r="B1224" s="69"/>
      <c r="C1224" s="197"/>
      <c r="D1224" s="102"/>
      <c r="E1224" s="83"/>
      <c r="F1224" s="68"/>
      <c r="G1224" s="68"/>
      <c r="H1224" s="155"/>
      <c r="I1224" s="68"/>
      <c r="J1224" s="196"/>
      <c r="K1224" s="124"/>
      <c r="L1224" s="108"/>
      <c r="M1224" s="108"/>
      <c r="N1224" s="113"/>
      <c r="O1224" s="108"/>
      <c r="P1224" s="108"/>
      <c r="Q1224" s="108"/>
      <c r="R1224" s="108"/>
      <c r="S1224" s="108"/>
      <c r="T1224" s="108"/>
      <c r="U1224" s="108"/>
      <c r="V1224" s="108"/>
      <c r="W1224" s="108"/>
      <c r="X1224" s="108"/>
      <c r="Y1224" s="108"/>
      <c r="Z1224" s="108"/>
      <c r="AA1224" s="108"/>
      <c r="AB1224" s="108"/>
      <c r="AC1224" s="108"/>
      <c r="AD1224" s="108"/>
      <c r="AE1224" s="108"/>
      <c r="AF1224" s="108"/>
      <c r="AG1224" s="108"/>
      <c r="AH1224" s="108"/>
      <c r="AI1224" s="108"/>
      <c r="AJ1224" s="108"/>
      <c r="AK1224" s="108"/>
      <c r="AL1224" s="108"/>
      <c r="AM1224" s="108"/>
      <c r="AN1224" s="108"/>
      <c r="AO1224" s="108"/>
      <c r="AP1224" s="108"/>
      <c r="AQ1224" s="108"/>
      <c r="AR1224" s="108"/>
      <c r="AS1224" s="108"/>
      <c r="AT1224" s="108"/>
      <c r="AU1224" s="108"/>
      <c r="AV1224" s="108"/>
      <c r="AW1224" s="108"/>
      <c r="AX1224" s="108"/>
      <c r="AY1224" s="108"/>
      <c r="AZ1224" s="108"/>
      <c r="BA1224" s="108"/>
      <c r="BB1224" s="108"/>
      <c r="BC1224" s="108"/>
      <c r="BD1224" s="108"/>
      <c r="BE1224" s="108"/>
      <c r="BF1224" s="108"/>
      <c r="BG1224" s="108"/>
      <c r="BH1224" s="108"/>
      <c r="BI1224" s="108"/>
      <c r="BJ1224" s="108"/>
    </row>
    <row r="1225" spans="1:62" s="13" customFormat="1" x14ac:dyDescent="0.3">
      <c r="A1225" s="96"/>
      <c r="B1225" s="69"/>
      <c r="C1225" s="197"/>
      <c r="D1225" s="102"/>
      <c r="E1225" s="83"/>
      <c r="F1225" s="68"/>
      <c r="G1225" s="68"/>
      <c r="H1225" s="155"/>
      <c r="I1225" s="68"/>
      <c r="J1225" s="196"/>
      <c r="K1225" s="124"/>
      <c r="L1225" s="108"/>
      <c r="M1225" s="108"/>
      <c r="N1225" s="113"/>
      <c r="O1225" s="108"/>
      <c r="P1225" s="108"/>
      <c r="Q1225" s="108"/>
      <c r="R1225" s="108"/>
      <c r="S1225" s="108"/>
      <c r="T1225" s="108"/>
      <c r="U1225" s="108"/>
      <c r="V1225" s="108"/>
      <c r="W1225" s="108"/>
      <c r="X1225" s="108"/>
      <c r="Y1225" s="108"/>
      <c r="Z1225" s="108"/>
      <c r="AA1225" s="108"/>
      <c r="AB1225" s="108"/>
      <c r="AC1225" s="108"/>
      <c r="AD1225" s="108"/>
      <c r="AE1225" s="108"/>
      <c r="AF1225" s="108"/>
      <c r="AG1225" s="108"/>
      <c r="AH1225" s="108"/>
      <c r="AI1225" s="108"/>
      <c r="AJ1225" s="108"/>
      <c r="AK1225" s="108"/>
      <c r="AL1225" s="108"/>
      <c r="AM1225" s="108"/>
      <c r="AN1225" s="108"/>
      <c r="AO1225" s="108"/>
      <c r="AP1225" s="108"/>
      <c r="AQ1225" s="108"/>
      <c r="AR1225" s="108"/>
      <c r="AS1225" s="108"/>
      <c r="AT1225" s="108"/>
      <c r="AU1225" s="108"/>
      <c r="AV1225" s="108"/>
      <c r="AW1225" s="108"/>
      <c r="AX1225" s="108"/>
      <c r="AY1225" s="108"/>
      <c r="AZ1225" s="108"/>
      <c r="BA1225" s="108"/>
      <c r="BB1225" s="108"/>
      <c r="BC1225" s="108"/>
      <c r="BD1225" s="108"/>
      <c r="BE1225" s="108"/>
      <c r="BF1225" s="108"/>
      <c r="BG1225" s="108"/>
      <c r="BH1225" s="108"/>
      <c r="BI1225" s="108"/>
      <c r="BJ1225" s="108"/>
    </row>
    <row r="1226" spans="1:62" s="13" customFormat="1" x14ac:dyDescent="0.3">
      <c r="A1226" s="96"/>
      <c r="B1226" s="69"/>
      <c r="C1226" s="197"/>
      <c r="D1226" s="102"/>
      <c r="E1226" s="83"/>
      <c r="F1226" s="68"/>
      <c r="G1226" s="68"/>
      <c r="H1226" s="155"/>
      <c r="I1226" s="68"/>
      <c r="J1226" s="196"/>
      <c r="K1226" s="124"/>
      <c r="L1226" s="108"/>
      <c r="M1226" s="108"/>
      <c r="N1226" s="113"/>
      <c r="O1226" s="108"/>
      <c r="P1226" s="108"/>
      <c r="Q1226" s="108"/>
      <c r="R1226" s="108"/>
      <c r="S1226" s="108"/>
      <c r="T1226" s="108"/>
      <c r="U1226" s="108"/>
      <c r="V1226" s="108"/>
      <c r="W1226" s="108"/>
      <c r="X1226" s="108"/>
      <c r="Y1226" s="108"/>
      <c r="Z1226" s="108"/>
      <c r="AA1226" s="108"/>
      <c r="AB1226" s="108"/>
      <c r="AC1226" s="108"/>
      <c r="AD1226" s="108"/>
      <c r="AE1226" s="108"/>
      <c r="AF1226" s="108"/>
      <c r="AG1226" s="108"/>
      <c r="AH1226" s="108"/>
      <c r="AI1226" s="108"/>
      <c r="AJ1226" s="108"/>
      <c r="AK1226" s="108"/>
      <c r="AL1226" s="108"/>
      <c r="AM1226" s="108"/>
      <c r="AN1226" s="108"/>
      <c r="AO1226" s="108"/>
      <c r="AP1226" s="108"/>
      <c r="AQ1226" s="108"/>
      <c r="AR1226" s="108"/>
      <c r="AS1226" s="108"/>
      <c r="AT1226" s="108"/>
      <c r="AU1226" s="108"/>
      <c r="AV1226" s="108"/>
      <c r="AW1226" s="108"/>
      <c r="AX1226" s="108"/>
      <c r="AY1226" s="108"/>
      <c r="AZ1226" s="108"/>
      <c r="BA1226" s="108"/>
      <c r="BB1226" s="108"/>
      <c r="BC1226" s="108"/>
      <c r="BD1226" s="108"/>
      <c r="BE1226" s="108"/>
      <c r="BF1226" s="108"/>
      <c r="BG1226" s="108"/>
      <c r="BH1226" s="108"/>
      <c r="BI1226" s="108"/>
      <c r="BJ1226" s="108"/>
    </row>
    <row r="1227" spans="1:62" s="13" customFormat="1" x14ac:dyDescent="0.3">
      <c r="A1227" s="96"/>
      <c r="B1227" s="69"/>
      <c r="C1227" s="197"/>
      <c r="D1227" s="102"/>
      <c r="E1227" s="83"/>
      <c r="F1227" s="68"/>
      <c r="G1227" s="68"/>
      <c r="H1227" s="155"/>
      <c r="I1227" s="68"/>
      <c r="J1227" s="196"/>
      <c r="K1227" s="124"/>
      <c r="L1227" s="108"/>
      <c r="M1227" s="108"/>
      <c r="N1227" s="113"/>
      <c r="O1227" s="108"/>
      <c r="P1227" s="108"/>
      <c r="Q1227" s="108"/>
      <c r="R1227" s="108"/>
      <c r="S1227" s="108"/>
      <c r="T1227" s="108"/>
      <c r="U1227" s="108"/>
      <c r="V1227" s="108"/>
      <c r="W1227" s="108"/>
      <c r="X1227" s="108"/>
      <c r="Y1227" s="108"/>
      <c r="Z1227" s="108"/>
      <c r="AA1227" s="108"/>
      <c r="AB1227" s="108"/>
      <c r="AC1227" s="108"/>
      <c r="AD1227" s="108"/>
      <c r="AE1227" s="108"/>
      <c r="AF1227" s="108"/>
      <c r="AG1227" s="108"/>
      <c r="AH1227" s="108"/>
      <c r="AI1227" s="108"/>
      <c r="AJ1227" s="108"/>
      <c r="AK1227" s="108"/>
      <c r="AL1227" s="108"/>
      <c r="AM1227" s="108"/>
      <c r="AN1227" s="108"/>
      <c r="AO1227" s="108"/>
      <c r="AP1227" s="108"/>
      <c r="AQ1227" s="108"/>
      <c r="AR1227" s="108"/>
      <c r="AS1227" s="108"/>
      <c r="AT1227" s="108"/>
      <c r="AU1227" s="108"/>
      <c r="AV1227" s="108"/>
      <c r="AW1227" s="108"/>
      <c r="AX1227" s="108"/>
      <c r="AY1227" s="108"/>
      <c r="AZ1227" s="108"/>
      <c r="BA1227" s="108"/>
      <c r="BB1227" s="108"/>
      <c r="BC1227" s="108"/>
      <c r="BD1227" s="108"/>
      <c r="BE1227" s="108"/>
      <c r="BF1227" s="108"/>
      <c r="BG1227" s="108"/>
      <c r="BH1227" s="108"/>
      <c r="BI1227" s="108"/>
      <c r="BJ1227" s="108"/>
    </row>
    <row r="1228" spans="1:62" s="13" customFormat="1" x14ac:dyDescent="0.3">
      <c r="A1228" s="96"/>
      <c r="B1228" s="69"/>
      <c r="C1228" s="197"/>
      <c r="D1228" s="102"/>
      <c r="E1228" s="83"/>
      <c r="F1228" s="68"/>
      <c r="G1228" s="68"/>
      <c r="H1228" s="155"/>
      <c r="I1228" s="68"/>
      <c r="J1228" s="196"/>
      <c r="K1228" s="124"/>
      <c r="L1228" s="108"/>
      <c r="M1228" s="108"/>
      <c r="N1228" s="113"/>
      <c r="O1228" s="108"/>
      <c r="P1228" s="108"/>
      <c r="Q1228" s="108"/>
      <c r="R1228" s="108"/>
      <c r="S1228" s="108"/>
      <c r="T1228" s="108"/>
      <c r="U1228" s="108"/>
      <c r="V1228" s="108"/>
      <c r="W1228" s="108"/>
      <c r="X1228" s="108"/>
      <c r="Y1228" s="108"/>
      <c r="Z1228" s="108"/>
      <c r="AA1228" s="108"/>
      <c r="AB1228" s="108"/>
      <c r="AC1228" s="108"/>
      <c r="AD1228" s="108"/>
      <c r="AE1228" s="108"/>
      <c r="AF1228" s="108"/>
      <c r="AG1228" s="108"/>
      <c r="AH1228" s="108"/>
      <c r="AI1228" s="108"/>
      <c r="AJ1228" s="108"/>
      <c r="AK1228" s="108"/>
      <c r="AL1228" s="108"/>
      <c r="AM1228" s="108"/>
      <c r="AN1228" s="108"/>
      <c r="AO1228" s="108"/>
      <c r="AP1228" s="108"/>
      <c r="AQ1228" s="108"/>
      <c r="AR1228" s="108"/>
      <c r="AS1228" s="108"/>
      <c r="AT1228" s="108"/>
      <c r="AU1228" s="108"/>
      <c r="AV1228" s="108"/>
      <c r="AW1228" s="108"/>
      <c r="AX1228" s="108"/>
      <c r="AY1228" s="108"/>
      <c r="AZ1228" s="108"/>
      <c r="BA1228" s="108"/>
      <c r="BB1228" s="108"/>
      <c r="BC1228" s="108"/>
      <c r="BD1228" s="108"/>
      <c r="BE1228" s="108"/>
      <c r="BF1228" s="108"/>
      <c r="BG1228" s="108"/>
      <c r="BH1228" s="108"/>
      <c r="BI1228" s="108"/>
      <c r="BJ1228" s="108"/>
    </row>
    <row r="1229" spans="1:62" s="13" customFormat="1" x14ac:dyDescent="0.3">
      <c r="A1229" s="96"/>
      <c r="B1229" s="69"/>
      <c r="C1229" s="197"/>
      <c r="D1229" s="102"/>
      <c r="E1229" s="83"/>
      <c r="F1229" s="68"/>
      <c r="G1229" s="68"/>
      <c r="H1229" s="155"/>
      <c r="I1229" s="68"/>
      <c r="J1229" s="196"/>
      <c r="K1229" s="124"/>
      <c r="L1229" s="108"/>
      <c r="M1229" s="108"/>
      <c r="N1229" s="113"/>
      <c r="O1229" s="108"/>
      <c r="P1229" s="108"/>
      <c r="Q1229" s="108"/>
      <c r="R1229" s="108"/>
      <c r="S1229" s="108"/>
      <c r="T1229" s="108"/>
      <c r="U1229" s="108"/>
      <c r="V1229" s="108"/>
      <c r="W1229" s="108"/>
      <c r="X1229" s="108"/>
      <c r="Y1229" s="108"/>
      <c r="Z1229" s="108"/>
      <c r="AA1229" s="108"/>
      <c r="AB1229" s="108"/>
      <c r="AC1229" s="108"/>
      <c r="AD1229" s="108"/>
      <c r="AE1229" s="108"/>
      <c r="AF1229" s="108"/>
      <c r="AG1229" s="108"/>
      <c r="AH1229" s="108"/>
      <c r="AI1229" s="108"/>
      <c r="AJ1229" s="108"/>
      <c r="AK1229" s="108"/>
      <c r="AL1229" s="108"/>
      <c r="AM1229" s="108"/>
      <c r="AN1229" s="108"/>
      <c r="AO1229" s="108"/>
      <c r="AP1229" s="108"/>
      <c r="AQ1229" s="108"/>
      <c r="AR1229" s="108"/>
      <c r="AS1229" s="108"/>
      <c r="AT1229" s="108"/>
      <c r="AU1229" s="108"/>
      <c r="AV1229" s="108"/>
      <c r="AW1229" s="108"/>
      <c r="AX1229" s="108"/>
      <c r="AY1229" s="108"/>
      <c r="AZ1229" s="108"/>
      <c r="BA1229" s="108"/>
      <c r="BB1229" s="108"/>
      <c r="BC1229" s="108"/>
      <c r="BD1229" s="108"/>
      <c r="BE1229" s="108"/>
      <c r="BF1229" s="108"/>
      <c r="BG1229" s="108"/>
      <c r="BH1229" s="108"/>
      <c r="BI1229" s="108"/>
      <c r="BJ1229" s="108"/>
    </row>
    <row r="1230" spans="1:62" s="13" customFormat="1" x14ac:dyDescent="0.3">
      <c r="A1230" s="96"/>
      <c r="B1230" s="69"/>
      <c r="C1230" s="197"/>
      <c r="D1230" s="102"/>
      <c r="E1230" s="83"/>
      <c r="F1230" s="68"/>
      <c r="G1230" s="68"/>
      <c r="H1230" s="155"/>
      <c r="I1230" s="68"/>
      <c r="J1230" s="196"/>
      <c r="K1230" s="124"/>
      <c r="L1230" s="108"/>
      <c r="M1230" s="108"/>
      <c r="N1230" s="113"/>
      <c r="O1230" s="108"/>
      <c r="P1230" s="108"/>
      <c r="Q1230" s="108"/>
      <c r="R1230" s="108"/>
      <c r="S1230" s="108"/>
      <c r="T1230" s="108"/>
      <c r="U1230" s="108"/>
      <c r="V1230" s="108"/>
      <c r="W1230" s="108"/>
      <c r="X1230" s="108"/>
      <c r="Y1230" s="108"/>
      <c r="Z1230" s="108"/>
      <c r="AA1230" s="108"/>
      <c r="AB1230" s="108"/>
      <c r="AC1230" s="108"/>
      <c r="AD1230" s="108"/>
      <c r="AE1230" s="108"/>
      <c r="AF1230" s="108"/>
      <c r="AG1230" s="108"/>
      <c r="AH1230" s="108"/>
      <c r="AI1230" s="108"/>
      <c r="AJ1230" s="108"/>
      <c r="AK1230" s="108"/>
      <c r="AL1230" s="108"/>
      <c r="AM1230" s="108"/>
      <c r="AN1230" s="108"/>
      <c r="AO1230" s="108"/>
      <c r="AP1230" s="108"/>
      <c r="AQ1230" s="108"/>
      <c r="AR1230" s="108"/>
      <c r="AS1230" s="108"/>
      <c r="AT1230" s="108"/>
      <c r="AU1230" s="108"/>
      <c r="AV1230" s="108"/>
      <c r="AW1230" s="108"/>
      <c r="AX1230" s="108"/>
      <c r="AY1230" s="108"/>
      <c r="AZ1230" s="108"/>
      <c r="BA1230" s="108"/>
      <c r="BB1230" s="108"/>
      <c r="BC1230" s="108"/>
      <c r="BD1230" s="108"/>
      <c r="BE1230" s="108"/>
      <c r="BF1230" s="108"/>
      <c r="BG1230" s="108"/>
      <c r="BH1230" s="108"/>
      <c r="BI1230" s="108"/>
      <c r="BJ1230" s="108"/>
    </row>
    <row r="1231" spans="1:62" s="13" customFormat="1" x14ac:dyDescent="0.3">
      <c r="A1231" s="96"/>
      <c r="B1231" s="69"/>
      <c r="C1231" s="197"/>
      <c r="D1231" s="102"/>
      <c r="E1231" s="83"/>
      <c r="F1231" s="68"/>
      <c r="G1231" s="68"/>
      <c r="H1231" s="155"/>
      <c r="I1231" s="68"/>
      <c r="J1231" s="196"/>
      <c r="K1231" s="124"/>
      <c r="L1231" s="108"/>
      <c r="M1231" s="108"/>
      <c r="N1231" s="113"/>
      <c r="O1231" s="108"/>
      <c r="P1231" s="108"/>
      <c r="Q1231" s="108"/>
      <c r="R1231" s="108"/>
      <c r="S1231" s="108"/>
      <c r="T1231" s="108"/>
      <c r="U1231" s="108"/>
      <c r="V1231" s="108"/>
      <c r="W1231" s="108"/>
      <c r="X1231" s="108"/>
      <c r="Y1231" s="108"/>
      <c r="Z1231" s="108"/>
      <c r="AA1231" s="108"/>
      <c r="AB1231" s="108"/>
      <c r="AC1231" s="108"/>
      <c r="AD1231" s="108"/>
      <c r="AE1231" s="108"/>
      <c r="AF1231" s="108"/>
      <c r="AG1231" s="108"/>
      <c r="AH1231" s="108"/>
      <c r="AI1231" s="108"/>
      <c r="AJ1231" s="108"/>
      <c r="AK1231" s="108"/>
      <c r="AL1231" s="108"/>
      <c r="AM1231" s="108"/>
      <c r="AN1231" s="108"/>
      <c r="AO1231" s="108"/>
      <c r="AP1231" s="108"/>
      <c r="AQ1231" s="108"/>
      <c r="AR1231" s="108"/>
      <c r="AS1231" s="108"/>
      <c r="AT1231" s="108"/>
      <c r="AU1231" s="108"/>
      <c r="AV1231" s="108"/>
      <c r="AW1231" s="108"/>
      <c r="AX1231" s="108"/>
      <c r="AY1231" s="108"/>
      <c r="AZ1231" s="108"/>
      <c r="BA1231" s="108"/>
      <c r="BB1231" s="108"/>
      <c r="BC1231" s="108"/>
      <c r="BD1231" s="108"/>
      <c r="BE1231" s="108"/>
      <c r="BF1231" s="108"/>
      <c r="BG1231" s="108"/>
      <c r="BH1231" s="108"/>
      <c r="BI1231" s="108"/>
      <c r="BJ1231" s="108"/>
    </row>
    <row r="1232" spans="1:62" s="13" customFormat="1" x14ac:dyDescent="0.3">
      <c r="A1232" s="96"/>
      <c r="B1232" s="69"/>
      <c r="C1232" s="197"/>
      <c r="D1232" s="102"/>
      <c r="E1232" s="83"/>
      <c r="F1232" s="68"/>
      <c r="G1232" s="68"/>
      <c r="H1232" s="155"/>
      <c r="I1232" s="68"/>
      <c r="J1232" s="196"/>
      <c r="K1232" s="124"/>
      <c r="L1232" s="108"/>
      <c r="M1232" s="108"/>
      <c r="N1232" s="113"/>
      <c r="O1232" s="108"/>
      <c r="P1232" s="108"/>
      <c r="Q1232" s="108"/>
      <c r="R1232" s="108"/>
      <c r="S1232" s="108"/>
      <c r="T1232" s="108"/>
      <c r="U1232" s="108"/>
      <c r="V1232" s="108"/>
      <c r="W1232" s="108"/>
      <c r="X1232" s="108"/>
      <c r="Y1232" s="108"/>
      <c r="Z1232" s="108"/>
      <c r="AA1232" s="108"/>
      <c r="AB1232" s="108"/>
      <c r="AC1232" s="108"/>
      <c r="AD1232" s="108"/>
      <c r="AE1232" s="108"/>
      <c r="AF1232" s="108"/>
      <c r="AG1232" s="108"/>
      <c r="AH1232" s="108"/>
      <c r="AI1232" s="108"/>
      <c r="AJ1232" s="108"/>
      <c r="AK1232" s="108"/>
      <c r="AL1232" s="108"/>
      <c r="AM1232" s="108"/>
      <c r="AN1232" s="108"/>
      <c r="AO1232" s="108"/>
      <c r="AP1232" s="108"/>
      <c r="AQ1232" s="108"/>
      <c r="AR1232" s="108"/>
      <c r="AS1232" s="108"/>
      <c r="AT1232" s="108"/>
      <c r="AU1232" s="108"/>
      <c r="AV1232" s="108"/>
      <c r="AW1232" s="108"/>
      <c r="AX1232" s="108"/>
      <c r="AY1232" s="108"/>
      <c r="AZ1232" s="108"/>
      <c r="BA1232" s="108"/>
      <c r="BB1232" s="108"/>
      <c r="BC1232" s="108"/>
      <c r="BD1232" s="108"/>
      <c r="BE1232" s="108"/>
      <c r="BF1232" s="108"/>
      <c r="BG1232" s="108"/>
      <c r="BH1232" s="108"/>
      <c r="BI1232" s="108"/>
      <c r="BJ1232" s="108"/>
    </row>
    <row r="1233" spans="1:62" s="13" customFormat="1" x14ac:dyDescent="0.3">
      <c r="A1233" s="96"/>
      <c r="B1233" s="69"/>
      <c r="C1233" s="197"/>
      <c r="D1233" s="102"/>
      <c r="E1233" s="83"/>
      <c r="F1233" s="68"/>
      <c r="G1233" s="68"/>
      <c r="H1233" s="155"/>
      <c r="I1233" s="68"/>
      <c r="J1233" s="196"/>
      <c r="K1233" s="124"/>
      <c r="L1233" s="108"/>
      <c r="M1233" s="108"/>
      <c r="N1233" s="113"/>
      <c r="O1233" s="108"/>
      <c r="P1233" s="108"/>
      <c r="Q1233" s="108"/>
      <c r="R1233" s="108"/>
      <c r="S1233" s="108"/>
      <c r="T1233" s="108"/>
      <c r="U1233" s="108"/>
      <c r="V1233" s="108"/>
      <c r="W1233" s="108"/>
      <c r="X1233" s="108"/>
      <c r="Y1233" s="108"/>
      <c r="Z1233" s="108"/>
      <c r="AA1233" s="108"/>
      <c r="AB1233" s="108"/>
      <c r="AC1233" s="108"/>
      <c r="AD1233" s="108"/>
      <c r="AE1233" s="108"/>
      <c r="AF1233" s="108"/>
      <c r="AG1233" s="108"/>
      <c r="AH1233" s="108"/>
      <c r="AI1233" s="108"/>
      <c r="AJ1233" s="108"/>
      <c r="AK1233" s="108"/>
      <c r="AL1233" s="108"/>
      <c r="AM1233" s="108"/>
      <c r="AN1233" s="108"/>
      <c r="AO1233" s="108"/>
      <c r="AP1233" s="108"/>
      <c r="AQ1233" s="108"/>
      <c r="AR1233" s="108"/>
      <c r="AS1233" s="108"/>
      <c r="AT1233" s="108"/>
      <c r="AU1233" s="108"/>
      <c r="AV1233" s="108"/>
      <c r="AW1233" s="108"/>
      <c r="AX1233" s="108"/>
      <c r="AY1233" s="108"/>
      <c r="AZ1233" s="108"/>
      <c r="BA1233" s="108"/>
      <c r="BB1233" s="108"/>
      <c r="BC1233" s="108"/>
      <c r="BD1233" s="108"/>
      <c r="BE1233" s="108"/>
      <c r="BF1233" s="108"/>
      <c r="BG1233" s="108"/>
      <c r="BH1233" s="108"/>
      <c r="BI1233" s="108"/>
      <c r="BJ1233" s="108"/>
    </row>
    <row r="1234" spans="1:62" s="13" customFormat="1" x14ac:dyDescent="0.3">
      <c r="A1234" s="96"/>
      <c r="B1234" s="69"/>
      <c r="C1234" s="197"/>
      <c r="D1234" s="102"/>
      <c r="E1234" s="83"/>
      <c r="F1234" s="68"/>
      <c r="G1234" s="68"/>
      <c r="H1234" s="155"/>
      <c r="I1234" s="68"/>
      <c r="J1234" s="196"/>
      <c r="K1234" s="124"/>
      <c r="L1234" s="108"/>
      <c r="M1234" s="108"/>
      <c r="N1234" s="113"/>
      <c r="O1234" s="108"/>
      <c r="P1234" s="108"/>
      <c r="Q1234" s="108"/>
      <c r="R1234" s="108"/>
      <c r="S1234" s="108"/>
      <c r="T1234" s="108"/>
      <c r="U1234" s="108"/>
      <c r="V1234" s="108"/>
      <c r="W1234" s="108"/>
      <c r="X1234" s="108"/>
      <c r="Y1234" s="108"/>
      <c r="Z1234" s="108"/>
      <c r="AA1234" s="108"/>
      <c r="AB1234" s="108"/>
      <c r="AC1234" s="108"/>
      <c r="AD1234" s="108"/>
      <c r="AE1234" s="108"/>
      <c r="AF1234" s="108"/>
      <c r="AG1234" s="108"/>
      <c r="AH1234" s="108"/>
      <c r="AI1234" s="108"/>
      <c r="AJ1234" s="108"/>
      <c r="AK1234" s="108"/>
      <c r="AL1234" s="108"/>
      <c r="AM1234" s="108"/>
      <c r="AN1234" s="108"/>
      <c r="AO1234" s="108"/>
      <c r="AP1234" s="108"/>
      <c r="AQ1234" s="108"/>
      <c r="AR1234" s="108"/>
      <c r="AS1234" s="108"/>
      <c r="AT1234" s="108"/>
      <c r="AU1234" s="108"/>
      <c r="AV1234" s="108"/>
      <c r="AW1234" s="108"/>
      <c r="AX1234" s="108"/>
      <c r="AY1234" s="108"/>
      <c r="AZ1234" s="108"/>
      <c r="BA1234" s="108"/>
      <c r="BB1234" s="108"/>
      <c r="BC1234" s="108"/>
      <c r="BD1234" s="108"/>
      <c r="BE1234" s="108"/>
      <c r="BF1234" s="108"/>
      <c r="BG1234" s="108"/>
      <c r="BH1234" s="108"/>
      <c r="BI1234" s="108"/>
      <c r="BJ1234" s="108"/>
    </row>
    <row r="1235" spans="1:62" s="13" customFormat="1" x14ac:dyDescent="0.3">
      <c r="A1235" s="96"/>
      <c r="B1235" s="69"/>
      <c r="C1235" s="197"/>
      <c r="D1235" s="102"/>
      <c r="E1235" s="83"/>
      <c r="F1235" s="68"/>
      <c r="G1235" s="68"/>
      <c r="H1235" s="155"/>
      <c r="I1235" s="68"/>
      <c r="J1235" s="196"/>
      <c r="K1235" s="124"/>
      <c r="L1235" s="108"/>
      <c r="M1235" s="108"/>
      <c r="N1235" s="113"/>
      <c r="O1235" s="108"/>
      <c r="P1235" s="108"/>
      <c r="Q1235" s="108"/>
      <c r="R1235" s="108"/>
      <c r="S1235" s="108"/>
      <c r="T1235" s="108"/>
      <c r="U1235" s="108"/>
      <c r="V1235" s="108"/>
      <c r="W1235" s="108"/>
      <c r="X1235" s="108"/>
      <c r="Y1235" s="108"/>
      <c r="Z1235" s="108"/>
      <c r="AA1235" s="108"/>
      <c r="AB1235" s="108"/>
      <c r="AC1235" s="108"/>
      <c r="AD1235" s="108"/>
      <c r="AE1235" s="108"/>
      <c r="AF1235" s="108"/>
      <c r="AG1235" s="108"/>
      <c r="AH1235" s="108"/>
      <c r="AI1235" s="108"/>
      <c r="AJ1235" s="108"/>
      <c r="AK1235" s="108"/>
      <c r="AL1235" s="108"/>
      <c r="AM1235" s="108"/>
      <c r="AN1235" s="108"/>
      <c r="AO1235" s="108"/>
      <c r="AP1235" s="108"/>
      <c r="AQ1235" s="108"/>
      <c r="AR1235" s="108"/>
      <c r="AS1235" s="108"/>
      <c r="AT1235" s="108"/>
      <c r="AU1235" s="108"/>
      <c r="AV1235" s="108"/>
      <c r="AW1235" s="108"/>
      <c r="AX1235" s="108"/>
      <c r="AY1235" s="108"/>
      <c r="AZ1235" s="108"/>
      <c r="BA1235" s="108"/>
      <c r="BB1235" s="108"/>
      <c r="BC1235" s="108"/>
      <c r="BD1235" s="108"/>
      <c r="BE1235" s="108"/>
      <c r="BF1235" s="108"/>
      <c r="BG1235" s="108"/>
      <c r="BH1235" s="108"/>
      <c r="BI1235" s="108"/>
      <c r="BJ1235" s="108"/>
    </row>
    <row r="1236" spans="1:62" s="13" customFormat="1" x14ac:dyDescent="0.3">
      <c r="A1236" s="96"/>
      <c r="B1236" s="69"/>
      <c r="C1236" s="197"/>
      <c r="D1236" s="102"/>
      <c r="E1236" s="83"/>
      <c r="F1236" s="68"/>
      <c r="G1236" s="68"/>
      <c r="H1236" s="155"/>
      <c r="I1236" s="68"/>
      <c r="J1236" s="196"/>
      <c r="K1236" s="124"/>
      <c r="L1236" s="108"/>
      <c r="M1236" s="108"/>
      <c r="N1236" s="113"/>
      <c r="O1236" s="108"/>
      <c r="P1236" s="108"/>
      <c r="Q1236" s="108"/>
      <c r="R1236" s="108"/>
      <c r="S1236" s="108"/>
      <c r="T1236" s="108"/>
      <c r="U1236" s="108"/>
      <c r="V1236" s="108"/>
      <c r="W1236" s="108"/>
      <c r="X1236" s="108"/>
      <c r="Y1236" s="108"/>
      <c r="Z1236" s="108"/>
      <c r="AA1236" s="108"/>
      <c r="AB1236" s="108"/>
      <c r="AC1236" s="108"/>
      <c r="AD1236" s="108"/>
      <c r="AE1236" s="108"/>
      <c r="AF1236" s="108"/>
      <c r="AG1236" s="108"/>
      <c r="AH1236" s="108"/>
      <c r="AI1236" s="108"/>
      <c r="AJ1236" s="108"/>
      <c r="AK1236" s="108"/>
      <c r="AL1236" s="108"/>
      <c r="AM1236" s="108"/>
      <c r="AN1236" s="108"/>
      <c r="AO1236" s="108"/>
      <c r="AP1236" s="108"/>
      <c r="AQ1236" s="108"/>
      <c r="AR1236" s="108"/>
      <c r="AS1236" s="108"/>
      <c r="AT1236" s="108"/>
      <c r="AU1236" s="108"/>
      <c r="AV1236" s="108"/>
      <c r="AW1236" s="108"/>
      <c r="AX1236" s="108"/>
      <c r="AY1236" s="108"/>
      <c r="AZ1236" s="108"/>
      <c r="BA1236" s="108"/>
      <c r="BB1236" s="108"/>
      <c r="BC1236" s="108"/>
      <c r="BD1236" s="108"/>
      <c r="BE1236" s="108"/>
      <c r="BF1236" s="108"/>
      <c r="BG1236" s="108"/>
      <c r="BH1236" s="108"/>
      <c r="BI1236" s="108"/>
      <c r="BJ1236" s="108"/>
    </row>
    <row r="1237" spans="1:62" s="13" customFormat="1" x14ac:dyDescent="0.3">
      <c r="A1237" s="96"/>
      <c r="B1237" s="69"/>
      <c r="C1237" s="197"/>
      <c r="D1237" s="102"/>
      <c r="E1237" s="83"/>
      <c r="F1237" s="68"/>
      <c r="G1237" s="68"/>
      <c r="H1237" s="155"/>
      <c r="I1237" s="68"/>
      <c r="J1237" s="196"/>
      <c r="K1237" s="124"/>
      <c r="L1237" s="108"/>
      <c r="M1237" s="108"/>
      <c r="N1237" s="113"/>
      <c r="O1237" s="108"/>
      <c r="P1237" s="108"/>
      <c r="Q1237" s="108"/>
      <c r="R1237" s="108"/>
      <c r="S1237" s="108"/>
      <c r="T1237" s="108"/>
      <c r="U1237" s="108"/>
      <c r="V1237" s="108"/>
      <c r="W1237" s="108"/>
      <c r="X1237" s="108"/>
      <c r="Y1237" s="108"/>
      <c r="Z1237" s="108"/>
      <c r="AA1237" s="108"/>
      <c r="AB1237" s="108"/>
      <c r="AC1237" s="108"/>
      <c r="AD1237" s="108"/>
      <c r="AE1237" s="108"/>
      <c r="AF1237" s="108"/>
      <c r="AG1237" s="108"/>
      <c r="AH1237" s="108"/>
      <c r="AI1237" s="108"/>
      <c r="AJ1237" s="108"/>
      <c r="AK1237" s="108"/>
      <c r="AL1237" s="108"/>
      <c r="AM1237" s="108"/>
      <c r="AN1237" s="108"/>
      <c r="AO1237" s="108"/>
      <c r="AP1237" s="108"/>
      <c r="AQ1237" s="108"/>
      <c r="AR1237" s="108"/>
      <c r="AS1237" s="108"/>
      <c r="AT1237" s="108"/>
      <c r="AU1237" s="108"/>
      <c r="AV1237" s="108"/>
      <c r="AW1237" s="108"/>
      <c r="AX1237" s="108"/>
      <c r="AY1237" s="108"/>
      <c r="AZ1237" s="108"/>
      <c r="BA1237" s="108"/>
      <c r="BB1237" s="108"/>
      <c r="BC1237" s="108"/>
      <c r="BD1237" s="108"/>
      <c r="BE1237" s="108"/>
      <c r="BF1237" s="108"/>
      <c r="BG1237" s="108"/>
      <c r="BH1237" s="108"/>
      <c r="BI1237" s="108"/>
      <c r="BJ1237" s="108"/>
    </row>
    <row r="1238" spans="1:62" s="13" customFormat="1" x14ac:dyDescent="0.3">
      <c r="A1238" s="96"/>
      <c r="B1238" s="69"/>
      <c r="C1238" s="197"/>
      <c r="D1238" s="102"/>
      <c r="E1238" s="83"/>
      <c r="F1238" s="68"/>
      <c r="G1238" s="68"/>
      <c r="H1238" s="155"/>
      <c r="I1238" s="68"/>
      <c r="J1238" s="196"/>
      <c r="K1238" s="124"/>
      <c r="L1238" s="108"/>
      <c r="M1238" s="108"/>
      <c r="N1238" s="113"/>
      <c r="O1238" s="108"/>
      <c r="P1238" s="108"/>
      <c r="Q1238" s="108"/>
      <c r="R1238" s="108"/>
      <c r="S1238" s="108"/>
      <c r="T1238" s="108"/>
      <c r="U1238" s="108"/>
      <c r="V1238" s="108"/>
      <c r="W1238" s="108"/>
      <c r="X1238" s="108"/>
      <c r="Y1238" s="108"/>
      <c r="Z1238" s="108"/>
      <c r="AA1238" s="108"/>
      <c r="AB1238" s="108"/>
      <c r="AC1238" s="108"/>
      <c r="AD1238" s="108"/>
      <c r="AE1238" s="108"/>
      <c r="AF1238" s="108"/>
      <c r="AG1238" s="108"/>
      <c r="AH1238" s="108"/>
      <c r="AI1238" s="108"/>
      <c r="AJ1238" s="108"/>
      <c r="AK1238" s="108"/>
      <c r="AL1238" s="108"/>
      <c r="AM1238" s="108"/>
      <c r="AN1238" s="108"/>
      <c r="AO1238" s="108"/>
      <c r="AP1238" s="108"/>
      <c r="AQ1238" s="108"/>
      <c r="AR1238" s="108"/>
      <c r="AS1238" s="108"/>
      <c r="AT1238" s="108"/>
      <c r="AU1238" s="108"/>
      <c r="AV1238" s="108"/>
      <c r="AW1238" s="108"/>
      <c r="AX1238" s="108"/>
      <c r="AY1238" s="108"/>
      <c r="AZ1238" s="108"/>
      <c r="BA1238" s="108"/>
      <c r="BB1238" s="108"/>
      <c r="BC1238" s="108"/>
      <c r="BD1238" s="108"/>
      <c r="BE1238" s="108"/>
      <c r="BF1238" s="108"/>
      <c r="BG1238" s="108"/>
      <c r="BH1238" s="108"/>
      <c r="BI1238" s="108"/>
      <c r="BJ1238" s="108"/>
    </row>
    <row r="1239" spans="1:62" s="13" customFormat="1" x14ac:dyDescent="0.3">
      <c r="A1239" s="96"/>
      <c r="B1239" s="69"/>
      <c r="C1239" s="197"/>
      <c r="D1239" s="102"/>
      <c r="E1239" s="83"/>
      <c r="F1239" s="68"/>
      <c r="G1239" s="68"/>
      <c r="H1239" s="155"/>
      <c r="I1239" s="68"/>
      <c r="J1239" s="196"/>
      <c r="K1239" s="124"/>
      <c r="L1239" s="108"/>
      <c r="M1239" s="108"/>
      <c r="N1239" s="113"/>
      <c r="O1239" s="108"/>
      <c r="P1239" s="108"/>
      <c r="Q1239" s="108"/>
      <c r="R1239" s="108"/>
      <c r="S1239" s="108"/>
      <c r="T1239" s="108"/>
      <c r="U1239" s="108"/>
      <c r="V1239" s="108"/>
      <c r="W1239" s="108"/>
      <c r="X1239" s="108"/>
      <c r="Y1239" s="108"/>
      <c r="Z1239" s="108"/>
      <c r="AA1239" s="108"/>
      <c r="AB1239" s="108"/>
      <c r="AC1239" s="108"/>
      <c r="AD1239" s="108"/>
      <c r="AE1239" s="108"/>
      <c r="AF1239" s="108"/>
      <c r="AG1239" s="108"/>
      <c r="AH1239" s="108"/>
      <c r="AI1239" s="108"/>
      <c r="AJ1239" s="108"/>
      <c r="AK1239" s="108"/>
      <c r="AL1239" s="108"/>
      <c r="AM1239" s="108"/>
      <c r="AN1239" s="108"/>
      <c r="AO1239" s="108"/>
      <c r="AP1239" s="108"/>
      <c r="AQ1239" s="108"/>
      <c r="AR1239" s="108"/>
      <c r="AS1239" s="108"/>
      <c r="AT1239" s="108"/>
      <c r="AU1239" s="108"/>
      <c r="AV1239" s="108"/>
      <c r="AW1239" s="108"/>
      <c r="AX1239" s="108"/>
      <c r="AY1239" s="108"/>
      <c r="AZ1239" s="108"/>
      <c r="BA1239" s="108"/>
      <c r="BB1239" s="108"/>
      <c r="BC1239" s="108"/>
      <c r="BD1239" s="108"/>
      <c r="BE1239" s="108"/>
      <c r="BF1239" s="108"/>
      <c r="BG1239" s="108"/>
      <c r="BH1239" s="108"/>
      <c r="BI1239" s="108"/>
      <c r="BJ1239" s="108"/>
    </row>
    <row r="1240" spans="1:62" s="13" customFormat="1" x14ac:dyDescent="0.3">
      <c r="A1240" s="96"/>
      <c r="B1240" s="69"/>
      <c r="C1240" s="197"/>
      <c r="D1240" s="102"/>
      <c r="E1240" s="83"/>
      <c r="F1240" s="68"/>
      <c r="G1240" s="68"/>
      <c r="H1240" s="155"/>
      <c r="I1240" s="68"/>
      <c r="J1240" s="196"/>
      <c r="K1240" s="124"/>
      <c r="L1240" s="108"/>
      <c r="M1240" s="108"/>
      <c r="N1240" s="113"/>
      <c r="O1240" s="108"/>
      <c r="P1240" s="108"/>
      <c r="Q1240" s="108"/>
      <c r="R1240" s="108"/>
      <c r="S1240" s="108"/>
      <c r="T1240" s="108"/>
      <c r="U1240" s="108"/>
      <c r="V1240" s="108"/>
      <c r="W1240" s="108"/>
      <c r="X1240" s="108"/>
      <c r="Y1240" s="108"/>
      <c r="Z1240" s="108"/>
      <c r="AA1240" s="108"/>
      <c r="AB1240" s="108"/>
      <c r="AC1240" s="108"/>
      <c r="AD1240" s="108"/>
      <c r="AE1240" s="108"/>
      <c r="AF1240" s="108"/>
      <c r="AG1240" s="108"/>
      <c r="AH1240" s="108"/>
      <c r="AI1240" s="108"/>
      <c r="AJ1240" s="108"/>
      <c r="AK1240" s="108"/>
      <c r="AL1240" s="108"/>
      <c r="AM1240" s="108"/>
      <c r="AN1240" s="108"/>
      <c r="AO1240" s="108"/>
      <c r="AP1240" s="108"/>
      <c r="AQ1240" s="108"/>
      <c r="AR1240" s="108"/>
      <c r="AS1240" s="108"/>
      <c r="AT1240" s="108"/>
      <c r="AU1240" s="108"/>
      <c r="AV1240" s="108"/>
      <c r="AW1240" s="108"/>
      <c r="AX1240" s="108"/>
      <c r="AY1240" s="108"/>
      <c r="AZ1240" s="108"/>
      <c r="BA1240" s="108"/>
      <c r="BB1240" s="108"/>
      <c r="BC1240" s="108"/>
      <c r="BD1240" s="108"/>
      <c r="BE1240" s="108"/>
      <c r="BF1240" s="108"/>
      <c r="BG1240" s="108"/>
      <c r="BH1240" s="108"/>
      <c r="BI1240" s="108"/>
      <c r="BJ1240" s="108"/>
    </row>
    <row r="1241" spans="1:62" s="13" customFormat="1" x14ac:dyDescent="0.3">
      <c r="A1241" s="96"/>
      <c r="B1241" s="69"/>
      <c r="C1241" s="197"/>
      <c r="D1241" s="102"/>
      <c r="E1241" s="83"/>
      <c r="F1241" s="68"/>
      <c r="G1241" s="68"/>
      <c r="H1241" s="155"/>
      <c r="I1241" s="68"/>
      <c r="J1241" s="196"/>
      <c r="K1241" s="124"/>
      <c r="L1241" s="108"/>
      <c r="M1241" s="108"/>
      <c r="N1241" s="113"/>
      <c r="O1241" s="108"/>
      <c r="P1241" s="108"/>
      <c r="Q1241" s="108"/>
      <c r="R1241" s="108"/>
      <c r="S1241" s="108"/>
      <c r="T1241" s="108"/>
      <c r="U1241" s="108"/>
      <c r="V1241" s="108"/>
      <c r="W1241" s="108"/>
      <c r="X1241" s="108"/>
      <c r="Y1241" s="108"/>
      <c r="Z1241" s="108"/>
      <c r="AA1241" s="108"/>
      <c r="AB1241" s="108"/>
      <c r="AC1241" s="108"/>
      <c r="AD1241" s="108"/>
      <c r="AE1241" s="108"/>
      <c r="AF1241" s="108"/>
      <c r="AG1241" s="108"/>
      <c r="AH1241" s="108"/>
      <c r="AI1241" s="108"/>
      <c r="AJ1241" s="108"/>
      <c r="AK1241" s="108"/>
      <c r="AL1241" s="108"/>
      <c r="AM1241" s="108"/>
      <c r="AN1241" s="108"/>
      <c r="AO1241" s="108"/>
      <c r="AP1241" s="108"/>
      <c r="AQ1241" s="108"/>
      <c r="AR1241" s="108"/>
      <c r="AS1241" s="108"/>
      <c r="AT1241" s="108"/>
      <c r="AU1241" s="108"/>
      <c r="AV1241" s="108"/>
      <c r="AW1241" s="108"/>
      <c r="AX1241" s="108"/>
      <c r="AY1241" s="108"/>
      <c r="AZ1241" s="108"/>
      <c r="BA1241" s="108"/>
      <c r="BB1241" s="108"/>
      <c r="BC1241" s="108"/>
      <c r="BD1241" s="108"/>
      <c r="BE1241" s="108"/>
      <c r="BF1241" s="108"/>
      <c r="BG1241" s="108"/>
      <c r="BH1241" s="108"/>
      <c r="BI1241" s="108"/>
      <c r="BJ1241" s="108"/>
    </row>
    <row r="1242" spans="1:62" s="13" customFormat="1" x14ac:dyDescent="0.3">
      <c r="A1242" s="96"/>
      <c r="B1242" s="69"/>
      <c r="C1242" s="197"/>
      <c r="D1242" s="102"/>
      <c r="E1242" s="83"/>
      <c r="F1242" s="68"/>
      <c r="G1242" s="68"/>
      <c r="H1242" s="155"/>
      <c r="I1242" s="68"/>
      <c r="J1242" s="196"/>
      <c r="K1242" s="124"/>
      <c r="L1242" s="108"/>
      <c r="M1242" s="108"/>
      <c r="N1242" s="113"/>
      <c r="O1242" s="108"/>
      <c r="P1242" s="108"/>
      <c r="Q1242" s="108"/>
      <c r="R1242" s="108"/>
      <c r="S1242" s="108"/>
      <c r="T1242" s="108"/>
      <c r="U1242" s="108"/>
      <c r="V1242" s="108"/>
      <c r="W1242" s="108"/>
      <c r="X1242" s="108"/>
      <c r="Y1242" s="108"/>
      <c r="Z1242" s="108"/>
      <c r="AA1242" s="108"/>
      <c r="AB1242" s="108"/>
      <c r="AC1242" s="108"/>
      <c r="AD1242" s="108"/>
      <c r="AE1242" s="108"/>
      <c r="AF1242" s="108"/>
      <c r="AG1242" s="108"/>
      <c r="AH1242" s="108"/>
      <c r="AI1242" s="108"/>
      <c r="AJ1242" s="108"/>
      <c r="AK1242" s="108"/>
      <c r="AL1242" s="108"/>
      <c r="AM1242" s="108"/>
      <c r="AN1242" s="108"/>
      <c r="AO1242" s="108"/>
      <c r="AP1242" s="108"/>
      <c r="AQ1242" s="108"/>
      <c r="AR1242" s="108"/>
      <c r="AS1242" s="108"/>
      <c r="AT1242" s="108"/>
      <c r="AU1242" s="108"/>
      <c r="AV1242" s="108"/>
      <c r="AW1242" s="108"/>
      <c r="AX1242" s="108"/>
      <c r="AY1242" s="108"/>
      <c r="AZ1242" s="108"/>
      <c r="BA1242" s="108"/>
      <c r="BB1242" s="108"/>
      <c r="BC1242" s="108"/>
      <c r="BD1242" s="108"/>
      <c r="BE1242" s="108"/>
      <c r="BF1242" s="108"/>
      <c r="BG1242" s="108"/>
      <c r="BH1242" s="108"/>
      <c r="BI1242" s="108"/>
      <c r="BJ1242" s="108"/>
    </row>
    <row r="1243" spans="1:62" s="13" customFormat="1" x14ac:dyDescent="0.3">
      <c r="A1243" s="96"/>
      <c r="B1243" s="69"/>
      <c r="C1243" s="197"/>
      <c r="D1243" s="102"/>
      <c r="E1243" s="83"/>
      <c r="F1243" s="68"/>
      <c r="G1243" s="68"/>
      <c r="H1243" s="155"/>
      <c r="I1243" s="68"/>
      <c r="J1243" s="196"/>
      <c r="K1243" s="124"/>
      <c r="L1243" s="108"/>
      <c r="M1243" s="108"/>
      <c r="N1243" s="113"/>
      <c r="O1243" s="108"/>
      <c r="P1243" s="108"/>
      <c r="Q1243" s="108"/>
      <c r="R1243" s="108"/>
      <c r="S1243" s="108"/>
      <c r="T1243" s="108"/>
      <c r="U1243" s="108"/>
      <c r="V1243" s="108"/>
      <c r="W1243" s="108"/>
      <c r="X1243" s="108"/>
      <c r="Y1243" s="108"/>
      <c r="Z1243" s="108"/>
      <c r="AA1243" s="108"/>
      <c r="AB1243" s="108"/>
      <c r="AC1243" s="108"/>
      <c r="AD1243" s="108"/>
      <c r="AE1243" s="108"/>
      <c r="AF1243" s="108"/>
      <c r="AG1243" s="108"/>
      <c r="AH1243" s="108"/>
      <c r="AI1243" s="108"/>
      <c r="AJ1243" s="108"/>
      <c r="AK1243" s="108"/>
      <c r="AL1243" s="108"/>
      <c r="AM1243" s="108"/>
      <c r="AN1243" s="108"/>
      <c r="AO1243" s="108"/>
      <c r="AP1243" s="108"/>
      <c r="AQ1243" s="108"/>
      <c r="AR1243" s="108"/>
      <c r="AS1243" s="108"/>
      <c r="AT1243" s="108"/>
      <c r="AU1243" s="108"/>
      <c r="AV1243" s="108"/>
      <c r="AW1243" s="108"/>
      <c r="AX1243" s="108"/>
      <c r="AY1243" s="108"/>
      <c r="AZ1243" s="108"/>
      <c r="BA1243" s="108"/>
      <c r="BB1243" s="108"/>
      <c r="BC1243" s="108"/>
      <c r="BD1243" s="108"/>
      <c r="BE1243" s="108"/>
      <c r="BF1243" s="108"/>
      <c r="BG1243" s="108"/>
      <c r="BH1243" s="108"/>
      <c r="BI1243" s="108"/>
      <c r="BJ1243" s="108"/>
    </row>
    <row r="1244" spans="1:62" s="13" customFormat="1" x14ac:dyDescent="0.3">
      <c r="A1244" s="96"/>
      <c r="B1244" s="69"/>
      <c r="C1244" s="197"/>
      <c r="D1244" s="102"/>
      <c r="E1244" s="83"/>
      <c r="F1244" s="68"/>
      <c r="G1244" s="68"/>
      <c r="H1244" s="155"/>
      <c r="I1244" s="68"/>
      <c r="J1244" s="196"/>
      <c r="K1244" s="124"/>
      <c r="L1244" s="108"/>
      <c r="M1244" s="108"/>
      <c r="N1244" s="113"/>
      <c r="O1244" s="108"/>
      <c r="P1244" s="108"/>
      <c r="Q1244" s="108"/>
      <c r="R1244" s="108"/>
      <c r="S1244" s="108"/>
      <c r="T1244" s="108"/>
      <c r="U1244" s="108"/>
      <c r="V1244" s="108"/>
      <c r="W1244" s="108"/>
      <c r="X1244" s="108"/>
      <c r="Y1244" s="108"/>
      <c r="Z1244" s="108"/>
      <c r="AA1244" s="108"/>
      <c r="AB1244" s="108"/>
      <c r="AC1244" s="108"/>
      <c r="AD1244" s="108"/>
      <c r="AE1244" s="108"/>
      <c r="AF1244" s="108"/>
      <c r="AG1244" s="108"/>
      <c r="AH1244" s="108"/>
      <c r="AI1244" s="108"/>
      <c r="AJ1244" s="108"/>
      <c r="AK1244" s="108"/>
      <c r="AL1244" s="108"/>
      <c r="AM1244" s="108"/>
      <c r="AN1244" s="108"/>
      <c r="AO1244" s="108"/>
      <c r="AP1244" s="108"/>
      <c r="AQ1244" s="108"/>
      <c r="AR1244" s="108"/>
      <c r="AS1244" s="108"/>
      <c r="AT1244" s="108"/>
      <c r="AU1244" s="108"/>
      <c r="AV1244" s="108"/>
      <c r="AW1244" s="108"/>
      <c r="AX1244" s="108"/>
      <c r="AY1244" s="108"/>
      <c r="AZ1244" s="108"/>
      <c r="BA1244" s="108"/>
      <c r="BB1244" s="108"/>
      <c r="BC1244" s="108"/>
      <c r="BD1244" s="108"/>
      <c r="BE1244" s="108"/>
      <c r="BF1244" s="108"/>
      <c r="BG1244" s="108"/>
      <c r="BH1244" s="108"/>
      <c r="BI1244" s="108"/>
      <c r="BJ1244" s="108"/>
    </row>
    <row r="1245" spans="1:62" s="13" customFormat="1" x14ac:dyDescent="0.3">
      <c r="A1245" s="96"/>
      <c r="B1245" s="69"/>
      <c r="C1245" s="197"/>
      <c r="D1245" s="102"/>
      <c r="E1245" s="83"/>
      <c r="F1245" s="68"/>
      <c r="G1245" s="68"/>
      <c r="H1245" s="155"/>
      <c r="I1245" s="68"/>
      <c r="J1245" s="196"/>
      <c r="K1245" s="124"/>
      <c r="L1245" s="108"/>
      <c r="M1245" s="108"/>
      <c r="N1245" s="113"/>
      <c r="O1245" s="108"/>
      <c r="P1245" s="108"/>
      <c r="Q1245" s="108"/>
      <c r="R1245" s="108"/>
      <c r="S1245" s="108"/>
      <c r="T1245" s="108"/>
      <c r="U1245" s="108"/>
      <c r="V1245" s="108"/>
      <c r="W1245" s="108"/>
      <c r="X1245" s="108"/>
      <c r="Y1245" s="108"/>
      <c r="Z1245" s="108"/>
      <c r="AA1245" s="108"/>
      <c r="AB1245" s="108"/>
      <c r="AC1245" s="108"/>
      <c r="AD1245" s="108"/>
      <c r="AE1245" s="108"/>
      <c r="AF1245" s="108"/>
      <c r="AG1245" s="108"/>
      <c r="AH1245" s="108"/>
      <c r="AI1245" s="108"/>
      <c r="AJ1245" s="108"/>
      <c r="AK1245" s="108"/>
      <c r="AL1245" s="108"/>
      <c r="AM1245" s="108"/>
      <c r="AN1245" s="108"/>
      <c r="AO1245" s="108"/>
      <c r="AP1245" s="108"/>
      <c r="AQ1245" s="108"/>
      <c r="AR1245" s="108"/>
      <c r="AS1245" s="108"/>
      <c r="AT1245" s="108"/>
      <c r="AU1245" s="108"/>
      <c r="AV1245" s="108"/>
      <c r="AW1245" s="108"/>
      <c r="AX1245" s="108"/>
      <c r="AY1245" s="108"/>
      <c r="AZ1245" s="108"/>
      <c r="BA1245" s="108"/>
      <c r="BB1245" s="108"/>
      <c r="BC1245" s="108"/>
      <c r="BD1245" s="108"/>
      <c r="BE1245" s="108"/>
      <c r="BF1245" s="108"/>
      <c r="BG1245" s="108"/>
      <c r="BH1245" s="108"/>
      <c r="BI1245" s="108"/>
      <c r="BJ1245" s="108"/>
    </row>
    <row r="1246" spans="1:62" s="13" customFormat="1" x14ac:dyDescent="0.3">
      <c r="A1246" s="96"/>
      <c r="B1246" s="69"/>
      <c r="C1246" s="197"/>
      <c r="D1246" s="102"/>
      <c r="E1246" s="83"/>
      <c r="F1246" s="68"/>
      <c r="G1246" s="68"/>
      <c r="H1246" s="155"/>
      <c r="I1246" s="68"/>
      <c r="J1246" s="196"/>
      <c r="K1246" s="124"/>
      <c r="L1246" s="108"/>
      <c r="M1246" s="108"/>
      <c r="N1246" s="113"/>
      <c r="O1246" s="108"/>
      <c r="P1246" s="108"/>
      <c r="Q1246" s="108"/>
      <c r="R1246" s="108"/>
      <c r="S1246" s="108"/>
      <c r="T1246" s="108"/>
      <c r="U1246" s="108"/>
      <c r="V1246" s="108"/>
      <c r="W1246" s="108"/>
      <c r="X1246" s="108"/>
      <c r="Y1246" s="108"/>
      <c r="Z1246" s="108"/>
      <c r="AA1246" s="108"/>
      <c r="AB1246" s="108"/>
      <c r="AC1246" s="108"/>
      <c r="AD1246" s="108"/>
      <c r="AE1246" s="108"/>
      <c r="AF1246" s="108"/>
      <c r="AG1246" s="108"/>
      <c r="AH1246" s="108"/>
      <c r="AI1246" s="108"/>
      <c r="AJ1246" s="108"/>
      <c r="AK1246" s="108"/>
      <c r="AL1246" s="108"/>
      <c r="AM1246" s="108"/>
      <c r="AN1246" s="108"/>
      <c r="AO1246" s="108"/>
      <c r="AP1246" s="108"/>
      <c r="AQ1246" s="108"/>
      <c r="AR1246" s="108"/>
      <c r="AS1246" s="108"/>
      <c r="AT1246" s="108"/>
      <c r="AU1246" s="108"/>
      <c r="AV1246" s="108"/>
      <c r="AW1246" s="108"/>
      <c r="AX1246" s="108"/>
      <c r="AY1246" s="108"/>
      <c r="AZ1246" s="108"/>
      <c r="BA1246" s="108"/>
      <c r="BB1246" s="108"/>
      <c r="BC1246" s="108"/>
      <c r="BD1246" s="108"/>
      <c r="BE1246" s="108"/>
      <c r="BF1246" s="108"/>
      <c r="BG1246" s="108"/>
      <c r="BH1246" s="108"/>
      <c r="BI1246" s="108"/>
      <c r="BJ1246" s="108"/>
    </row>
    <row r="1247" spans="1:62" s="13" customFormat="1" x14ac:dyDescent="0.3">
      <c r="A1247" s="96"/>
      <c r="B1247" s="69"/>
      <c r="C1247" s="197"/>
      <c r="D1247" s="102"/>
      <c r="E1247" s="83"/>
      <c r="F1247" s="68"/>
      <c r="G1247" s="68"/>
      <c r="H1247" s="155"/>
      <c r="I1247" s="68"/>
      <c r="J1247" s="196"/>
      <c r="K1247" s="124"/>
      <c r="L1247" s="108"/>
      <c r="M1247" s="108"/>
      <c r="N1247" s="113"/>
      <c r="O1247" s="108"/>
      <c r="P1247" s="108"/>
      <c r="Q1247" s="108"/>
      <c r="R1247" s="108"/>
      <c r="S1247" s="108"/>
      <c r="T1247" s="108"/>
      <c r="U1247" s="108"/>
      <c r="V1247" s="108"/>
      <c r="W1247" s="108"/>
      <c r="X1247" s="108"/>
      <c r="Y1247" s="108"/>
      <c r="Z1247" s="108"/>
      <c r="AA1247" s="108"/>
      <c r="AB1247" s="108"/>
      <c r="AC1247" s="108"/>
      <c r="AD1247" s="108"/>
      <c r="AE1247" s="108"/>
      <c r="AF1247" s="108"/>
      <c r="AG1247" s="108"/>
      <c r="AH1247" s="108"/>
      <c r="AI1247" s="108"/>
      <c r="AJ1247" s="108"/>
      <c r="AK1247" s="108"/>
      <c r="AL1247" s="108"/>
      <c r="AM1247" s="108"/>
      <c r="AN1247" s="108"/>
      <c r="AO1247" s="108"/>
      <c r="AP1247" s="108"/>
      <c r="AQ1247" s="108"/>
      <c r="AR1247" s="108"/>
      <c r="AS1247" s="108"/>
      <c r="AT1247" s="108"/>
      <c r="AU1247" s="108"/>
      <c r="AV1247" s="108"/>
      <c r="AW1247" s="108"/>
      <c r="AX1247" s="108"/>
      <c r="AY1247" s="108"/>
      <c r="AZ1247" s="108"/>
      <c r="BA1247" s="108"/>
      <c r="BB1247" s="108"/>
      <c r="BC1247" s="108"/>
      <c r="BD1247" s="108"/>
      <c r="BE1247" s="108"/>
      <c r="BF1247" s="108"/>
      <c r="BG1247" s="108"/>
      <c r="BH1247" s="108"/>
      <c r="BI1247" s="108"/>
      <c r="BJ1247" s="108"/>
    </row>
    <row r="1248" spans="1:62" s="13" customFormat="1" x14ac:dyDescent="0.3">
      <c r="A1248" s="96"/>
      <c r="B1248" s="69"/>
      <c r="C1248" s="197"/>
      <c r="D1248" s="102"/>
      <c r="E1248" s="83"/>
      <c r="F1248" s="68"/>
      <c r="G1248" s="68"/>
      <c r="H1248" s="155"/>
      <c r="I1248" s="68"/>
      <c r="J1248" s="196"/>
      <c r="K1248" s="124"/>
      <c r="L1248" s="108"/>
      <c r="M1248" s="108"/>
      <c r="N1248" s="113"/>
      <c r="O1248" s="108"/>
      <c r="P1248" s="108"/>
      <c r="Q1248" s="108"/>
      <c r="R1248" s="108"/>
      <c r="S1248" s="108"/>
      <c r="T1248" s="108"/>
      <c r="U1248" s="108"/>
      <c r="V1248" s="108"/>
      <c r="W1248" s="108"/>
      <c r="X1248" s="108"/>
      <c r="Y1248" s="108"/>
      <c r="Z1248" s="108"/>
      <c r="AA1248" s="108"/>
      <c r="AB1248" s="108"/>
      <c r="AC1248" s="108"/>
      <c r="AD1248" s="108"/>
      <c r="AE1248" s="108"/>
      <c r="AF1248" s="108"/>
      <c r="AG1248" s="108"/>
      <c r="AH1248" s="108"/>
      <c r="AI1248" s="108"/>
      <c r="AJ1248" s="108"/>
      <c r="AK1248" s="108"/>
      <c r="AL1248" s="108"/>
      <c r="AM1248" s="108"/>
      <c r="AN1248" s="108"/>
      <c r="AO1248" s="108"/>
      <c r="AP1248" s="108"/>
      <c r="AQ1248" s="108"/>
      <c r="AR1248" s="108"/>
      <c r="AS1248" s="108"/>
      <c r="AT1248" s="108"/>
      <c r="AU1248" s="108"/>
      <c r="AV1248" s="108"/>
      <c r="AW1248" s="108"/>
      <c r="AX1248" s="108"/>
      <c r="AY1248" s="108"/>
      <c r="AZ1248" s="108"/>
      <c r="BA1248" s="108"/>
      <c r="BB1248" s="108"/>
      <c r="BC1248" s="108"/>
      <c r="BD1248" s="108"/>
      <c r="BE1248" s="108"/>
      <c r="BF1248" s="108"/>
      <c r="BG1248" s="108"/>
      <c r="BH1248" s="108"/>
      <c r="BI1248" s="108"/>
      <c r="BJ1248" s="108"/>
    </row>
    <row r="1249" spans="1:62" s="13" customFormat="1" x14ac:dyDescent="0.3">
      <c r="A1249" s="96"/>
      <c r="B1249" s="69"/>
      <c r="C1249" s="197"/>
      <c r="D1249" s="102"/>
      <c r="E1249" s="83"/>
      <c r="F1249" s="68"/>
      <c r="G1249" s="68"/>
      <c r="H1249" s="155"/>
      <c r="I1249" s="68"/>
      <c r="J1249" s="196"/>
      <c r="K1249" s="124"/>
      <c r="L1249" s="108"/>
      <c r="M1249" s="108"/>
      <c r="N1249" s="113"/>
      <c r="O1249" s="108"/>
      <c r="P1249" s="108"/>
      <c r="Q1249" s="108"/>
      <c r="R1249" s="108"/>
      <c r="S1249" s="108"/>
      <c r="T1249" s="108"/>
      <c r="U1249" s="108"/>
      <c r="V1249" s="108"/>
      <c r="W1249" s="108"/>
      <c r="X1249" s="108"/>
      <c r="Y1249" s="108"/>
      <c r="Z1249" s="108"/>
      <c r="AA1249" s="108"/>
      <c r="AB1249" s="108"/>
      <c r="AC1249" s="108"/>
      <c r="AD1249" s="108"/>
      <c r="AE1249" s="108"/>
      <c r="AF1249" s="108"/>
      <c r="AG1249" s="108"/>
      <c r="AH1249" s="108"/>
      <c r="AI1249" s="108"/>
      <c r="AJ1249" s="108"/>
      <c r="AK1249" s="108"/>
      <c r="AL1249" s="108"/>
      <c r="AM1249" s="108"/>
      <c r="AN1249" s="108"/>
      <c r="AO1249" s="108"/>
      <c r="AP1249" s="108"/>
      <c r="AQ1249" s="108"/>
      <c r="AR1249" s="108"/>
      <c r="AS1249" s="108"/>
      <c r="AT1249" s="108"/>
      <c r="AU1249" s="108"/>
      <c r="AV1249" s="108"/>
      <c r="AW1249" s="108"/>
      <c r="AX1249" s="108"/>
      <c r="AY1249" s="108"/>
      <c r="AZ1249" s="108"/>
      <c r="BA1249" s="108"/>
      <c r="BB1249" s="108"/>
      <c r="BC1249" s="108"/>
      <c r="BD1249" s="108"/>
      <c r="BE1249" s="108"/>
      <c r="BF1249" s="108"/>
      <c r="BG1249" s="108"/>
      <c r="BH1249" s="108"/>
      <c r="BI1249" s="108"/>
      <c r="BJ1249" s="108"/>
    </row>
    <row r="1250" spans="1:62" s="13" customFormat="1" x14ac:dyDescent="0.3">
      <c r="A1250" s="96"/>
      <c r="B1250" s="69"/>
      <c r="C1250" s="197"/>
      <c r="D1250" s="102"/>
      <c r="E1250" s="83"/>
      <c r="F1250" s="68"/>
      <c r="G1250" s="68"/>
      <c r="H1250" s="155"/>
      <c r="I1250" s="68"/>
      <c r="J1250" s="196"/>
      <c r="K1250" s="124"/>
      <c r="L1250" s="108"/>
      <c r="M1250" s="108"/>
      <c r="N1250" s="113"/>
      <c r="O1250" s="108"/>
      <c r="P1250" s="108"/>
      <c r="Q1250" s="108"/>
      <c r="R1250" s="108"/>
      <c r="S1250" s="108"/>
      <c r="T1250" s="108"/>
      <c r="U1250" s="108"/>
      <c r="V1250" s="108"/>
      <c r="W1250" s="108"/>
      <c r="X1250" s="108"/>
      <c r="Y1250" s="108"/>
      <c r="Z1250" s="108"/>
      <c r="AA1250" s="108"/>
      <c r="AB1250" s="108"/>
      <c r="AC1250" s="108"/>
      <c r="AD1250" s="108"/>
      <c r="AE1250" s="108"/>
      <c r="AF1250" s="108"/>
      <c r="AG1250" s="108"/>
      <c r="AH1250" s="108"/>
      <c r="AI1250" s="108"/>
      <c r="AJ1250" s="108"/>
      <c r="AK1250" s="108"/>
      <c r="AL1250" s="108"/>
      <c r="AM1250" s="108"/>
      <c r="AN1250" s="108"/>
      <c r="AO1250" s="108"/>
      <c r="AP1250" s="108"/>
      <c r="AQ1250" s="108"/>
      <c r="AR1250" s="108"/>
      <c r="AS1250" s="108"/>
      <c r="AT1250" s="108"/>
      <c r="AU1250" s="108"/>
      <c r="AV1250" s="108"/>
      <c r="AW1250" s="108"/>
      <c r="AX1250" s="108"/>
      <c r="AY1250" s="108"/>
      <c r="AZ1250" s="108"/>
      <c r="BA1250" s="108"/>
      <c r="BB1250" s="108"/>
      <c r="BC1250" s="108"/>
      <c r="BD1250" s="108"/>
      <c r="BE1250" s="108"/>
      <c r="BF1250" s="108"/>
      <c r="BG1250" s="108"/>
      <c r="BH1250" s="108"/>
      <c r="BI1250" s="108"/>
      <c r="BJ1250" s="108"/>
    </row>
    <row r="1251" spans="1:62" s="13" customFormat="1" x14ac:dyDescent="0.3">
      <c r="A1251" s="96"/>
      <c r="B1251" s="69"/>
      <c r="C1251" s="197"/>
      <c r="D1251" s="102"/>
      <c r="E1251" s="83"/>
      <c r="F1251" s="68"/>
      <c r="G1251" s="68"/>
      <c r="H1251" s="155"/>
      <c r="I1251" s="68"/>
      <c r="J1251" s="196"/>
      <c r="K1251" s="124"/>
      <c r="L1251" s="108"/>
      <c r="M1251" s="108"/>
      <c r="N1251" s="113"/>
      <c r="O1251" s="108"/>
      <c r="P1251" s="108"/>
      <c r="Q1251" s="108"/>
      <c r="R1251" s="108"/>
      <c r="S1251" s="108"/>
      <c r="T1251" s="108"/>
      <c r="U1251" s="108"/>
      <c r="V1251" s="108"/>
      <c r="W1251" s="108"/>
      <c r="X1251" s="108"/>
      <c r="Y1251" s="108"/>
      <c r="Z1251" s="108"/>
      <c r="AA1251" s="108"/>
      <c r="AB1251" s="108"/>
      <c r="AC1251" s="108"/>
      <c r="AD1251" s="108"/>
      <c r="AE1251" s="108"/>
      <c r="AF1251" s="108"/>
      <c r="AG1251" s="108"/>
      <c r="AH1251" s="108"/>
      <c r="AI1251" s="108"/>
      <c r="AJ1251" s="108"/>
      <c r="AK1251" s="108"/>
      <c r="AL1251" s="108"/>
      <c r="AM1251" s="108"/>
      <c r="AN1251" s="108"/>
      <c r="AO1251" s="108"/>
      <c r="AP1251" s="108"/>
      <c r="AQ1251" s="108"/>
      <c r="AR1251" s="108"/>
      <c r="AS1251" s="108"/>
      <c r="AT1251" s="108"/>
      <c r="AU1251" s="108"/>
      <c r="AV1251" s="108"/>
      <c r="AW1251" s="108"/>
      <c r="AX1251" s="108"/>
      <c r="AY1251" s="108"/>
      <c r="AZ1251" s="108"/>
      <c r="BA1251" s="108"/>
      <c r="BB1251" s="108"/>
      <c r="BC1251" s="108"/>
      <c r="BD1251" s="108"/>
      <c r="BE1251" s="108"/>
      <c r="BF1251" s="108"/>
      <c r="BG1251" s="108"/>
      <c r="BH1251" s="108"/>
      <c r="BI1251" s="108"/>
      <c r="BJ1251" s="108"/>
    </row>
    <row r="1252" spans="1:62" s="13" customFormat="1" x14ac:dyDescent="0.3">
      <c r="A1252" s="96"/>
      <c r="B1252" s="69"/>
      <c r="C1252" s="197"/>
      <c r="D1252" s="102"/>
      <c r="E1252" s="83"/>
      <c r="F1252" s="68"/>
      <c r="G1252" s="68"/>
      <c r="H1252" s="155"/>
      <c r="I1252" s="68"/>
      <c r="J1252" s="196"/>
      <c r="K1252" s="124"/>
      <c r="L1252" s="108"/>
      <c r="M1252" s="108"/>
      <c r="N1252" s="113"/>
      <c r="O1252" s="108"/>
      <c r="P1252" s="108"/>
      <c r="Q1252" s="108"/>
      <c r="R1252" s="108"/>
      <c r="S1252" s="108"/>
      <c r="T1252" s="108"/>
      <c r="U1252" s="108"/>
      <c r="V1252" s="108"/>
      <c r="W1252" s="108"/>
      <c r="X1252" s="108"/>
      <c r="Y1252" s="108"/>
      <c r="Z1252" s="108"/>
      <c r="AA1252" s="108"/>
      <c r="AB1252" s="108"/>
      <c r="AC1252" s="108"/>
      <c r="AD1252" s="108"/>
      <c r="AE1252" s="108"/>
      <c r="AF1252" s="108"/>
      <c r="AG1252" s="108"/>
      <c r="AH1252" s="108"/>
      <c r="AI1252" s="108"/>
      <c r="AJ1252" s="108"/>
      <c r="AK1252" s="108"/>
      <c r="AL1252" s="108"/>
      <c r="AM1252" s="108"/>
      <c r="AN1252" s="108"/>
      <c r="AO1252" s="108"/>
      <c r="AP1252" s="108"/>
      <c r="AQ1252" s="108"/>
      <c r="AR1252" s="108"/>
      <c r="AS1252" s="108"/>
      <c r="AT1252" s="108"/>
      <c r="AU1252" s="108"/>
      <c r="AV1252" s="108"/>
      <c r="AW1252" s="108"/>
      <c r="AX1252" s="108"/>
      <c r="AY1252" s="108"/>
      <c r="AZ1252" s="108"/>
      <c r="BA1252" s="108"/>
      <c r="BB1252" s="108"/>
      <c r="BC1252" s="108"/>
      <c r="BD1252" s="108"/>
      <c r="BE1252" s="108"/>
      <c r="BF1252" s="108"/>
      <c r="BG1252" s="108"/>
      <c r="BH1252" s="108"/>
      <c r="BI1252" s="108"/>
      <c r="BJ1252" s="108"/>
    </row>
    <row r="1253" spans="1:62" s="13" customFormat="1" x14ac:dyDescent="0.3">
      <c r="A1253" s="96"/>
      <c r="B1253" s="69"/>
      <c r="C1253" s="197"/>
      <c r="D1253" s="102"/>
      <c r="E1253" s="83"/>
      <c r="F1253" s="68"/>
      <c r="G1253" s="68"/>
      <c r="H1253" s="155"/>
      <c r="I1253" s="68"/>
      <c r="J1253" s="196"/>
      <c r="K1253" s="124"/>
      <c r="L1253" s="108"/>
      <c r="M1253" s="108"/>
      <c r="N1253" s="113"/>
      <c r="O1253" s="108"/>
      <c r="P1253" s="108"/>
      <c r="Q1253" s="108"/>
      <c r="R1253" s="108"/>
      <c r="S1253" s="108"/>
      <c r="T1253" s="108"/>
      <c r="U1253" s="108"/>
      <c r="V1253" s="108"/>
      <c r="W1253" s="108"/>
      <c r="X1253" s="108"/>
      <c r="Y1253" s="108"/>
      <c r="Z1253" s="108"/>
      <c r="AA1253" s="108"/>
      <c r="AB1253" s="108"/>
      <c r="AC1253" s="108"/>
      <c r="AD1253" s="108"/>
      <c r="AE1253" s="108"/>
      <c r="AF1253" s="108"/>
      <c r="AG1253" s="108"/>
      <c r="AH1253" s="108"/>
      <c r="AI1253" s="108"/>
      <c r="AJ1253" s="108"/>
      <c r="AK1253" s="108"/>
      <c r="AL1253" s="108"/>
      <c r="AM1253" s="108"/>
      <c r="AN1253" s="108"/>
      <c r="AO1253" s="108"/>
      <c r="AP1253" s="108"/>
      <c r="AQ1253" s="108"/>
      <c r="AR1253" s="108"/>
      <c r="AS1253" s="108"/>
      <c r="AT1253" s="108"/>
      <c r="AU1253" s="108"/>
      <c r="AV1253" s="108"/>
      <c r="AW1253" s="108"/>
      <c r="AX1253" s="108"/>
      <c r="AY1253" s="108"/>
      <c r="AZ1253" s="108"/>
      <c r="BA1253" s="108"/>
      <c r="BB1253" s="108"/>
      <c r="BC1253" s="108"/>
      <c r="BD1253" s="108"/>
      <c r="BE1253" s="108"/>
      <c r="BF1253" s="108"/>
      <c r="BG1253" s="108"/>
      <c r="BH1253" s="108"/>
      <c r="BI1253" s="108"/>
      <c r="BJ1253" s="108"/>
    </row>
    <row r="1254" spans="1:62" s="13" customFormat="1" x14ac:dyDescent="0.3">
      <c r="A1254" s="96"/>
      <c r="B1254" s="69"/>
      <c r="C1254" s="197"/>
      <c r="D1254" s="102"/>
      <c r="E1254" s="83"/>
      <c r="F1254" s="68"/>
      <c r="G1254" s="68"/>
      <c r="H1254" s="155"/>
      <c r="I1254" s="68"/>
      <c r="J1254" s="196"/>
      <c r="K1254" s="124"/>
      <c r="L1254" s="108"/>
      <c r="M1254" s="108"/>
      <c r="N1254" s="113"/>
      <c r="O1254" s="108"/>
      <c r="P1254" s="108"/>
      <c r="Q1254" s="108"/>
      <c r="R1254" s="108"/>
      <c r="S1254" s="108"/>
      <c r="T1254" s="108"/>
      <c r="U1254" s="108"/>
      <c r="V1254" s="108"/>
      <c r="W1254" s="108"/>
      <c r="X1254" s="108"/>
      <c r="Y1254" s="108"/>
      <c r="Z1254" s="108"/>
      <c r="AA1254" s="108"/>
      <c r="AB1254" s="108"/>
      <c r="AC1254" s="108"/>
      <c r="AD1254" s="108"/>
      <c r="AE1254" s="108"/>
      <c r="AF1254" s="108"/>
      <c r="AG1254" s="108"/>
      <c r="AH1254" s="108"/>
      <c r="AI1254" s="108"/>
      <c r="AJ1254" s="108"/>
      <c r="AK1254" s="108"/>
      <c r="AL1254" s="108"/>
      <c r="AM1254" s="108"/>
      <c r="AN1254" s="108"/>
      <c r="AO1254" s="108"/>
      <c r="AP1254" s="108"/>
      <c r="AQ1254" s="108"/>
      <c r="AR1254" s="108"/>
      <c r="AS1254" s="108"/>
      <c r="AT1254" s="108"/>
      <c r="AU1254" s="108"/>
      <c r="AV1254" s="108"/>
      <c r="AW1254" s="108"/>
      <c r="AX1254" s="108"/>
      <c r="AY1254" s="108"/>
      <c r="AZ1254" s="108"/>
      <c r="BA1254" s="108"/>
      <c r="BB1254" s="108"/>
      <c r="BC1254" s="108"/>
      <c r="BD1254" s="108"/>
      <c r="BE1254" s="108"/>
      <c r="BF1254" s="108"/>
      <c r="BG1254" s="108"/>
      <c r="BH1254" s="108"/>
      <c r="BI1254" s="108"/>
      <c r="BJ1254" s="108"/>
    </row>
    <row r="1255" spans="1:62" s="13" customFormat="1" x14ac:dyDescent="0.3">
      <c r="A1255" s="96"/>
      <c r="B1255" s="69"/>
      <c r="C1255" s="197"/>
      <c r="D1255" s="102"/>
      <c r="E1255" s="83"/>
      <c r="F1255" s="68"/>
      <c r="G1255" s="68"/>
      <c r="H1255" s="155"/>
      <c r="I1255" s="68"/>
      <c r="J1255" s="196"/>
      <c r="K1255" s="124"/>
      <c r="L1255" s="108"/>
      <c r="M1255" s="108"/>
      <c r="N1255" s="113"/>
      <c r="O1255" s="108"/>
      <c r="P1255" s="108"/>
      <c r="Q1255" s="108"/>
      <c r="R1255" s="108"/>
      <c r="S1255" s="108"/>
      <c r="T1255" s="108"/>
      <c r="U1255" s="108"/>
      <c r="V1255" s="108"/>
      <c r="W1255" s="108"/>
      <c r="X1255" s="108"/>
      <c r="Y1255" s="108"/>
      <c r="Z1255" s="108"/>
      <c r="AA1255" s="108"/>
      <c r="AB1255" s="108"/>
      <c r="AC1255" s="108"/>
      <c r="AD1255" s="108"/>
      <c r="AE1255" s="108"/>
      <c r="AF1255" s="108"/>
      <c r="AG1255" s="108"/>
      <c r="AH1255" s="108"/>
      <c r="AI1255" s="108"/>
      <c r="AJ1255" s="108"/>
      <c r="AK1255" s="108"/>
      <c r="AL1255" s="108"/>
      <c r="AM1255" s="108"/>
      <c r="AN1255" s="108"/>
      <c r="AO1255" s="108"/>
      <c r="AP1255" s="108"/>
      <c r="AQ1255" s="108"/>
      <c r="AR1255" s="108"/>
      <c r="AS1255" s="108"/>
      <c r="AT1255" s="108"/>
      <c r="AU1255" s="108"/>
      <c r="AV1255" s="108"/>
      <c r="AW1255" s="108"/>
      <c r="AX1255" s="108"/>
      <c r="AY1255" s="108"/>
      <c r="AZ1255" s="108"/>
      <c r="BA1255" s="108"/>
      <c r="BB1255" s="108"/>
      <c r="BC1255" s="108"/>
      <c r="BD1255" s="108"/>
      <c r="BE1255" s="108"/>
      <c r="BF1255" s="108"/>
      <c r="BG1255" s="108"/>
      <c r="BH1255" s="108"/>
      <c r="BI1255" s="108"/>
      <c r="BJ1255" s="108"/>
    </row>
    <row r="1256" spans="1:62" s="13" customFormat="1" x14ac:dyDescent="0.3">
      <c r="A1256" s="96"/>
      <c r="B1256" s="69"/>
      <c r="C1256" s="197"/>
      <c r="D1256" s="102"/>
      <c r="E1256" s="83"/>
      <c r="F1256" s="68"/>
      <c r="G1256" s="68"/>
      <c r="H1256" s="155"/>
      <c r="I1256" s="68"/>
      <c r="J1256" s="196"/>
      <c r="K1256" s="124"/>
      <c r="L1256" s="108"/>
      <c r="M1256" s="108"/>
      <c r="N1256" s="113"/>
      <c r="O1256" s="108"/>
      <c r="P1256" s="108"/>
      <c r="Q1256" s="108"/>
      <c r="R1256" s="108"/>
      <c r="S1256" s="108"/>
      <c r="T1256" s="108"/>
      <c r="U1256" s="108"/>
      <c r="V1256" s="108"/>
      <c r="W1256" s="108"/>
      <c r="X1256" s="108"/>
      <c r="Y1256" s="108"/>
      <c r="Z1256" s="108"/>
      <c r="AA1256" s="108"/>
      <c r="AB1256" s="108"/>
      <c r="AC1256" s="108"/>
      <c r="AD1256" s="108"/>
      <c r="AE1256" s="108"/>
      <c r="AF1256" s="108"/>
      <c r="AG1256" s="108"/>
      <c r="AH1256" s="108"/>
      <c r="AI1256" s="108"/>
      <c r="AJ1256" s="108"/>
      <c r="AK1256" s="108"/>
      <c r="AL1256" s="108"/>
      <c r="AM1256" s="108"/>
      <c r="AN1256" s="108"/>
      <c r="AO1256" s="108"/>
      <c r="AP1256" s="108"/>
      <c r="AQ1256" s="108"/>
      <c r="AR1256" s="108"/>
      <c r="AS1256" s="108"/>
      <c r="AT1256" s="108"/>
      <c r="AU1256" s="108"/>
      <c r="AV1256" s="108"/>
      <c r="AW1256" s="108"/>
      <c r="AX1256" s="108"/>
      <c r="AY1256" s="108"/>
      <c r="AZ1256" s="108"/>
      <c r="BA1256" s="108"/>
      <c r="BB1256" s="108"/>
      <c r="BC1256" s="108"/>
      <c r="BD1256" s="108"/>
      <c r="BE1256" s="108"/>
      <c r="BF1256" s="108"/>
      <c r="BG1256" s="108"/>
      <c r="BH1256" s="108"/>
      <c r="BI1256" s="108"/>
      <c r="BJ1256" s="108"/>
    </row>
    <row r="1257" spans="1:62" s="13" customFormat="1" x14ac:dyDescent="0.3">
      <c r="A1257" s="96"/>
      <c r="B1257" s="69"/>
      <c r="C1257" s="197"/>
      <c r="D1257" s="102"/>
      <c r="E1257" s="83"/>
      <c r="F1257" s="68"/>
      <c r="G1257" s="68"/>
      <c r="H1257" s="155"/>
      <c r="I1257" s="68"/>
      <c r="J1257" s="196"/>
      <c r="K1257" s="124"/>
      <c r="L1257" s="108"/>
      <c r="M1257" s="108"/>
      <c r="N1257" s="113"/>
      <c r="O1257" s="108"/>
      <c r="P1257" s="108"/>
      <c r="Q1257" s="108"/>
      <c r="R1257" s="108"/>
      <c r="S1257" s="108"/>
      <c r="T1257" s="108"/>
      <c r="U1257" s="108"/>
      <c r="V1257" s="108"/>
      <c r="W1257" s="108"/>
      <c r="X1257" s="108"/>
      <c r="Y1257" s="108"/>
      <c r="Z1257" s="108"/>
      <c r="AA1257" s="108"/>
      <c r="AB1257" s="108"/>
      <c r="AC1257" s="108"/>
      <c r="AD1257" s="108"/>
      <c r="AE1257" s="108"/>
      <c r="AF1257" s="108"/>
      <c r="AG1257" s="108"/>
      <c r="AH1257" s="108"/>
      <c r="AI1257" s="108"/>
      <c r="AJ1257" s="108"/>
      <c r="AK1257" s="108"/>
      <c r="AL1257" s="108"/>
      <c r="AM1257" s="108"/>
      <c r="AN1257" s="108"/>
      <c r="AO1257" s="108"/>
      <c r="AP1257" s="108"/>
      <c r="AQ1257" s="108"/>
      <c r="AR1257" s="108"/>
      <c r="AS1257" s="108"/>
      <c r="AT1257" s="108"/>
      <c r="AU1257" s="108"/>
      <c r="AV1257" s="108"/>
      <c r="AW1257" s="108"/>
      <c r="AX1257" s="108"/>
      <c r="AY1257" s="108"/>
      <c r="AZ1257" s="108"/>
      <c r="BA1257" s="108"/>
      <c r="BB1257" s="108"/>
      <c r="BC1257" s="108"/>
      <c r="BD1257" s="108"/>
      <c r="BE1257" s="108"/>
      <c r="BF1257" s="108"/>
      <c r="BG1257" s="108"/>
      <c r="BH1257" s="108"/>
      <c r="BI1257" s="108"/>
      <c r="BJ1257" s="108"/>
    </row>
    <row r="1258" spans="1:62" s="13" customFormat="1" x14ac:dyDescent="0.3">
      <c r="A1258" s="96"/>
      <c r="B1258" s="69"/>
      <c r="C1258" s="197"/>
      <c r="D1258" s="102"/>
      <c r="E1258" s="83"/>
      <c r="F1258" s="68"/>
      <c r="G1258" s="68"/>
      <c r="H1258" s="155"/>
      <c r="I1258" s="68"/>
      <c r="J1258" s="196"/>
      <c r="K1258" s="124"/>
      <c r="L1258" s="108"/>
      <c r="M1258" s="108"/>
      <c r="N1258" s="113"/>
      <c r="O1258" s="108"/>
      <c r="P1258" s="108"/>
      <c r="Q1258" s="108"/>
      <c r="R1258" s="108"/>
      <c r="S1258" s="108"/>
      <c r="T1258" s="108"/>
      <c r="U1258" s="108"/>
      <c r="V1258" s="108"/>
      <c r="W1258" s="108"/>
      <c r="X1258" s="108"/>
      <c r="Y1258" s="108"/>
      <c r="Z1258" s="108"/>
      <c r="AA1258" s="108"/>
      <c r="AB1258" s="108"/>
      <c r="AC1258" s="108"/>
      <c r="AD1258" s="108"/>
      <c r="AE1258" s="108"/>
      <c r="AF1258" s="108"/>
      <c r="AG1258" s="108"/>
      <c r="AH1258" s="108"/>
      <c r="AI1258" s="108"/>
      <c r="AJ1258" s="108"/>
      <c r="AK1258" s="108"/>
      <c r="AL1258" s="108"/>
      <c r="AM1258" s="108"/>
      <c r="AN1258" s="108"/>
      <c r="AO1258" s="108"/>
      <c r="AP1258" s="108"/>
      <c r="AQ1258" s="108"/>
      <c r="AR1258" s="108"/>
      <c r="AS1258" s="108"/>
      <c r="AT1258" s="108"/>
      <c r="AU1258" s="108"/>
      <c r="AV1258" s="108"/>
      <c r="AW1258" s="108"/>
      <c r="AX1258" s="108"/>
      <c r="AY1258" s="108"/>
      <c r="AZ1258" s="108"/>
      <c r="BA1258" s="108"/>
      <c r="BB1258" s="108"/>
      <c r="BC1258" s="108"/>
      <c r="BD1258" s="108"/>
      <c r="BE1258" s="108"/>
      <c r="BF1258" s="108"/>
      <c r="BG1258" s="108"/>
      <c r="BH1258" s="108"/>
      <c r="BI1258" s="108"/>
      <c r="BJ1258" s="108"/>
    </row>
    <row r="1259" spans="1:62" s="13" customFormat="1" x14ac:dyDescent="0.3">
      <c r="A1259" s="96"/>
      <c r="B1259" s="69"/>
      <c r="C1259" s="197"/>
      <c r="D1259" s="102"/>
      <c r="E1259" s="83"/>
      <c r="F1259" s="68"/>
      <c r="G1259" s="68"/>
      <c r="H1259" s="155"/>
      <c r="I1259" s="68"/>
      <c r="J1259" s="196"/>
      <c r="K1259" s="124"/>
      <c r="L1259" s="108"/>
      <c r="M1259" s="108"/>
      <c r="N1259" s="113"/>
      <c r="O1259" s="108"/>
      <c r="P1259" s="108"/>
      <c r="Q1259" s="108"/>
      <c r="R1259" s="108"/>
      <c r="S1259" s="108"/>
      <c r="T1259" s="108"/>
      <c r="U1259" s="108"/>
      <c r="V1259" s="108"/>
      <c r="W1259" s="108"/>
      <c r="X1259" s="108"/>
      <c r="Y1259" s="108"/>
      <c r="Z1259" s="108"/>
      <c r="AA1259" s="108"/>
      <c r="AB1259" s="108"/>
      <c r="AC1259" s="108"/>
      <c r="AD1259" s="108"/>
      <c r="AE1259" s="108"/>
      <c r="AF1259" s="108"/>
      <c r="AG1259" s="108"/>
      <c r="AH1259" s="108"/>
      <c r="AI1259" s="108"/>
      <c r="AJ1259" s="108"/>
      <c r="AK1259" s="108"/>
      <c r="AL1259" s="108"/>
      <c r="AM1259" s="108"/>
      <c r="AN1259" s="108"/>
      <c r="AO1259" s="108"/>
      <c r="AP1259" s="108"/>
      <c r="AQ1259" s="108"/>
      <c r="AR1259" s="108"/>
      <c r="AS1259" s="108"/>
      <c r="AT1259" s="108"/>
      <c r="AU1259" s="108"/>
      <c r="AV1259" s="108"/>
      <c r="AW1259" s="108"/>
      <c r="AX1259" s="108"/>
      <c r="AY1259" s="108"/>
      <c r="AZ1259" s="108"/>
      <c r="BA1259" s="108"/>
      <c r="BB1259" s="108"/>
      <c r="BC1259" s="108"/>
      <c r="BD1259" s="108"/>
      <c r="BE1259" s="108"/>
      <c r="BF1259" s="108"/>
      <c r="BG1259" s="108"/>
      <c r="BH1259" s="108"/>
      <c r="BI1259" s="108"/>
      <c r="BJ1259" s="108"/>
    </row>
    <row r="1260" spans="1:62" s="13" customFormat="1" x14ac:dyDescent="0.3">
      <c r="A1260" s="96"/>
      <c r="B1260" s="69"/>
      <c r="C1260" s="197"/>
      <c r="D1260" s="102"/>
      <c r="E1260" s="83"/>
      <c r="F1260" s="68"/>
      <c r="G1260" s="68"/>
      <c r="H1260" s="155"/>
      <c r="I1260" s="68"/>
      <c r="J1260" s="196"/>
      <c r="K1260" s="124"/>
      <c r="L1260" s="108"/>
      <c r="M1260" s="108"/>
      <c r="N1260" s="113"/>
      <c r="O1260" s="108"/>
      <c r="P1260" s="108"/>
      <c r="Q1260" s="108"/>
      <c r="R1260" s="108"/>
      <c r="S1260" s="108"/>
      <c r="T1260" s="108"/>
      <c r="U1260" s="108"/>
      <c r="V1260" s="108"/>
      <c r="W1260" s="108"/>
      <c r="X1260" s="108"/>
      <c r="Y1260" s="108"/>
      <c r="Z1260" s="108"/>
      <c r="AA1260" s="108"/>
      <c r="AB1260" s="108"/>
      <c r="AC1260" s="108"/>
      <c r="AD1260" s="108"/>
      <c r="AE1260" s="108"/>
      <c r="AF1260" s="108"/>
      <c r="AG1260" s="108"/>
      <c r="AH1260" s="108"/>
      <c r="AI1260" s="108"/>
      <c r="AJ1260" s="108"/>
      <c r="AK1260" s="108"/>
      <c r="AL1260" s="108"/>
      <c r="AM1260" s="108"/>
      <c r="AN1260" s="108"/>
      <c r="AO1260" s="108"/>
      <c r="AP1260" s="108"/>
      <c r="AQ1260" s="108"/>
      <c r="AR1260" s="108"/>
      <c r="AS1260" s="108"/>
      <c r="AT1260" s="108"/>
      <c r="AU1260" s="108"/>
      <c r="AV1260" s="108"/>
      <c r="AW1260" s="108"/>
      <c r="AX1260" s="108"/>
      <c r="AY1260" s="108"/>
      <c r="AZ1260" s="108"/>
      <c r="BA1260" s="108"/>
      <c r="BB1260" s="108"/>
      <c r="BC1260" s="108"/>
      <c r="BD1260" s="108"/>
      <c r="BE1260" s="108"/>
      <c r="BF1260" s="108"/>
      <c r="BG1260" s="108"/>
      <c r="BH1260" s="108"/>
      <c r="BI1260" s="108"/>
      <c r="BJ1260" s="108"/>
    </row>
    <row r="1261" spans="1:62" s="13" customFormat="1" x14ac:dyDescent="0.3">
      <c r="A1261" s="96"/>
      <c r="B1261" s="69"/>
      <c r="C1261" s="197"/>
      <c r="D1261" s="102"/>
      <c r="E1261" s="83"/>
      <c r="F1261" s="68"/>
      <c r="G1261" s="68"/>
      <c r="H1261" s="155"/>
      <c r="I1261" s="68"/>
      <c r="J1261" s="196"/>
      <c r="K1261" s="124"/>
      <c r="L1261" s="108"/>
      <c r="M1261" s="108"/>
      <c r="N1261" s="113"/>
      <c r="O1261" s="108"/>
      <c r="P1261" s="108"/>
      <c r="Q1261" s="108"/>
      <c r="R1261" s="108"/>
      <c r="S1261" s="108"/>
      <c r="T1261" s="108"/>
      <c r="U1261" s="108"/>
      <c r="V1261" s="108"/>
      <c r="W1261" s="108"/>
      <c r="X1261" s="108"/>
      <c r="Y1261" s="108"/>
      <c r="Z1261" s="108"/>
      <c r="AA1261" s="108"/>
      <c r="AB1261" s="108"/>
      <c r="AC1261" s="108"/>
      <c r="AD1261" s="108"/>
      <c r="AE1261" s="108"/>
      <c r="AF1261" s="108"/>
      <c r="AG1261" s="108"/>
      <c r="AH1261" s="108"/>
      <c r="AI1261" s="108"/>
      <c r="AJ1261" s="108"/>
      <c r="AK1261" s="108"/>
      <c r="AL1261" s="108"/>
      <c r="AM1261" s="108"/>
      <c r="AN1261" s="108"/>
      <c r="AO1261" s="108"/>
      <c r="AP1261" s="108"/>
      <c r="AQ1261" s="108"/>
      <c r="AR1261" s="108"/>
      <c r="AS1261" s="108"/>
      <c r="AT1261" s="108"/>
      <c r="AU1261" s="108"/>
      <c r="AV1261" s="108"/>
      <c r="AW1261" s="108"/>
      <c r="AX1261" s="108"/>
      <c r="AY1261" s="108"/>
      <c r="AZ1261" s="108"/>
      <c r="BA1261" s="108"/>
      <c r="BB1261" s="108"/>
      <c r="BC1261" s="108"/>
      <c r="BD1261" s="108"/>
      <c r="BE1261" s="108"/>
      <c r="BF1261" s="108"/>
      <c r="BG1261" s="108"/>
      <c r="BH1261" s="108"/>
      <c r="BI1261" s="108"/>
      <c r="BJ1261" s="108"/>
    </row>
    <row r="1262" spans="1:62" s="13" customFormat="1" x14ac:dyDescent="0.3">
      <c r="A1262" s="96"/>
      <c r="B1262" s="69"/>
      <c r="C1262" s="197"/>
      <c r="D1262" s="102"/>
      <c r="E1262" s="83"/>
      <c r="F1262" s="68"/>
      <c r="G1262" s="68"/>
      <c r="H1262" s="155"/>
      <c r="I1262" s="68"/>
      <c r="J1262" s="196"/>
      <c r="K1262" s="124"/>
      <c r="L1262" s="108"/>
      <c r="M1262" s="108"/>
      <c r="N1262" s="113"/>
      <c r="O1262" s="108"/>
      <c r="P1262" s="108"/>
      <c r="Q1262" s="108"/>
      <c r="R1262" s="108"/>
      <c r="S1262" s="108"/>
      <c r="T1262" s="108"/>
      <c r="U1262" s="108"/>
      <c r="V1262" s="108"/>
      <c r="W1262" s="108"/>
      <c r="X1262" s="108"/>
      <c r="Y1262" s="108"/>
      <c r="Z1262" s="108"/>
      <c r="AA1262" s="108"/>
      <c r="AB1262" s="108"/>
      <c r="AC1262" s="108"/>
      <c r="AD1262" s="108"/>
      <c r="AE1262" s="108"/>
      <c r="AF1262" s="108"/>
      <c r="AG1262" s="108"/>
      <c r="AH1262" s="108"/>
      <c r="AI1262" s="108"/>
      <c r="AJ1262" s="108"/>
      <c r="AK1262" s="108"/>
      <c r="AL1262" s="108"/>
      <c r="AM1262" s="108"/>
      <c r="AN1262" s="108"/>
      <c r="AO1262" s="108"/>
      <c r="AP1262" s="108"/>
      <c r="AQ1262" s="108"/>
      <c r="AR1262" s="108"/>
      <c r="AS1262" s="108"/>
      <c r="AT1262" s="108"/>
      <c r="AU1262" s="108"/>
      <c r="AV1262" s="108"/>
      <c r="AW1262" s="108"/>
      <c r="AX1262" s="108"/>
      <c r="AY1262" s="108"/>
      <c r="AZ1262" s="108"/>
      <c r="BA1262" s="108"/>
      <c r="BB1262" s="108"/>
      <c r="BC1262" s="108"/>
      <c r="BD1262" s="108"/>
      <c r="BE1262" s="108"/>
      <c r="BF1262" s="108"/>
      <c r="BG1262" s="108"/>
      <c r="BH1262" s="108"/>
      <c r="BI1262" s="108"/>
      <c r="BJ1262" s="108"/>
    </row>
    <row r="1263" spans="1:62" s="13" customFormat="1" x14ac:dyDescent="0.3">
      <c r="A1263" s="96"/>
      <c r="B1263" s="69"/>
      <c r="C1263" s="197"/>
      <c r="D1263" s="102"/>
      <c r="E1263" s="83"/>
      <c r="F1263" s="68"/>
      <c r="G1263" s="68"/>
      <c r="H1263" s="155"/>
      <c r="I1263" s="68"/>
      <c r="J1263" s="196"/>
      <c r="K1263" s="124"/>
      <c r="L1263" s="108"/>
      <c r="M1263" s="108"/>
      <c r="N1263" s="113"/>
      <c r="O1263" s="108"/>
      <c r="P1263" s="108"/>
      <c r="Q1263" s="108"/>
      <c r="R1263" s="108"/>
      <c r="S1263" s="108"/>
      <c r="T1263" s="108"/>
      <c r="U1263" s="108"/>
      <c r="V1263" s="108"/>
      <c r="W1263" s="108"/>
      <c r="X1263" s="108"/>
      <c r="Y1263" s="108"/>
      <c r="Z1263" s="108"/>
      <c r="AA1263" s="108"/>
      <c r="AB1263" s="108"/>
      <c r="AC1263" s="108"/>
      <c r="AD1263" s="108"/>
      <c r="AE1263" s="108"/>
      <c r="AF1263" s="108"/>
      <c r="AG1263" s="108"/>
      <c r="AH1263" s="108"/>
      <c r="AI1263" s="108"/>
      <c r="AJ1263" s="108"/>
      <c r="AK1263" s="108"/>
      <c r="AL1263" s="108"/>
      <c r="AM1263" s="108"/>
      <c r="AN1263" s="108"/>
      <c r="AO1263" s="108"/>
      <c r="AP1263" s="108"/>
      <c r="AQ1263" s="108"/>
      <c r="AR1263" s="108"/>
      <c r="AS1263" s="108"/>
      <c r="AT1263" s="108"/>
      <c r="AU1263" s="108"/>
      <c r="AV1263" s="108"/>
      <c r="AW1263" s="108"/>
      <c r="AX1263" s="108"/>
      <c r="AY1263" s="108"/>
      <c r="AZ1263" s="108"/>
      <c r="BA1263" s="108"/>
      <c r="BB1263" s="108"/>
      <c r="BC1263" s="108"/>
      <c r="BD1263" s="108"/>
      <c r="BE1263" s="108"/>
      <c r="BF1263" s="108"/>
      <c r="BG1263" s="108"/>
      <c r="BH1263" s="108"/>
      <c r="BI1263" s="108"/>
      <c r="BJ1263" s="108"/>
    </row>
    <row r="1264" spans="1:62" s="13" customFormat="1" x14ac:dyDescent="0.3">
      <c r="A1264" s="96"/>
      <c r="B1264" s="69"/>
      <c r="C1264" s="197"/>
      <c r="D1264" s="102"/>
      <c r="E1264" s="83"/>
      <c r="F1264" s="68"/>
      <c r="G1264" s="68"/>
      <c r="H1264" s="155"/>
      <c r="I1264" s="68"/>
      <c r="J1264" s="196"/>
      <c r="K1264" s="124"/>
      <c r="L1264" s="108"/>
      <c r="M1264" s="108"/>
      <c r="N1264" s="113"/>
      <c r="O1264" s="108"/>
      <c r="P1264" s="108"/>
      <c r="Q1264" s="108"/>
      <c r="R1264" s="108"/>
      <c r="S1264" s="108"/>
      <c r="T1264" s="108"/>
      <c r="U1264" s="108"/>
      <c r="V1264" s="108"/>
      <c r="W1264" s="108"/>
      <c r="X1264" s="108"/>
      <c r="Y1264" s="108"/>
      <c r="Z1264" s="108"/>
      <c r="AA1264" s="108"/>
      <c r="AB1264" s="108"/>
      <c r="AC1264" s="108"/>
      <c r="AD1264" s="108"/>
      <c r="AE1264" s="108"/>
      <c r="AF1264" s="108"/>
      <c r="AG1264" s="108"/>
      <c r="AH1264" s="108"/>
      <c r="AI1264" s="108"/>
      <c r="AJ1264" s="108"/>
      <c r="AK1264" s="108"/>
      <c r="AL1264" s="108"/>
      <c r="AM1264" s="108"/>
      <c r="AN1264" s="108"/>
      <c r="AO1264" s="108"/>
      <c r="AP1264" s="108"/>
      <c r="AQ1264" s="108"/>
      <c r="AR1264" s="108"/>
      <c r="AS1264" s="108"/>
      <c r="AT1264" s="108"/>
      <c r="AU1264" s="108"/>
      <c r="AV1264" s="108"/>
      <c r="AW1264" s="108"/>
      <c r="AX1264" s="108"/>
      <c r="AY1264" s="108"/>
      <c r="AZ1264" s="108"/>
      <c r="BA1264" s="108"/>
      <c r="BB1264" s="108"/>
      <c r="BC1264" s="108"/>
      <c r="BD1264" s="108"/>
      <c r="BE1264" s="108"/>
      <c r="BF1264" s="108"/>
      <c r="BG1264" s="108"/>
      <c r="BH1264" s="108"/>
      <c r="BI1264" s="108"/>
      <c r="BJ1264" s="108"/>
    </row>
    <row r="1265" spans="1:62" s="13" customFormat="1" x14ac:dyDescent="0.3">
      <c r="A1265" s="96"/>
      <c r="B1265" s="69"/>
      <c r="C1265" s="197"/>
      <c r="D1265" s="102"/>
      <c r="E1265" s="83"/>
      <c r="F1265" s="68"/>
      <c r="G1265" s="68"/>
      <c r="H1265" s="155"/>
      <c r="I1265" s="68"/>
      <c r="J1265" s="196"/>
      <c r="K1265" s="124"/>
      <c r="L1265" s="108"/>
      <c r="M1265" s="108"/>
      <c r="N1265" s="113"/>
      <c r="O1265" s="108"/>
      <c r="P1265" s="108"/>
      <c r="Q1265" s="108"/>
      <c r="R1265" s="108"/>
      <c r="S1265" s="108"/>
      <c r="T1265" s="108"/>
      <c r="U1265" s="108"/>
      <c r="V1265" s="108"/>
      <c r="W1265" s="108"/>
      <c r="X1265" s="108"/>
      <c r="Y1265" s="108"/>
      <c r="Z1265" s="108"/>
      <c r="AA1265" s="108"/>
      <c r="AB1265" s="108"/>
      <c r="AC1265" s="108"/>
      <c r="AD1265" s="108"/>
      <c r="AE1265" s="108"/>
      <c r="AF1265" s="108"/>
      <c r="AG1265" s="108"/>
      <c r="AH1265" s="108"/>
      <c r="AI1265" s="108"/>
      <c r="AJ1265" s="108"/>
      <c r="AK1265" s="108"/>
      <c r="AL1265" s="108"/>
      <c r="AM1265" s="108"/>
      <c r="AN1265" s="108"/>
      <c r="AO1265" s="108"/>
      <c r="AP1265" s="108"/>
      <c r="AQ1265" s="108"/>
      <c r="AR1265" s="108"/>
      <c r="AS1265" s="108"/>
      <c r="AT1265" s="108"/>
      <c r="AU1265" s="108"/>
      <c r="AV1265" s="108"/>
      <c r="AW1265" s="108"/>
      <c r="AX1265" s="108"/>
      <c r="AY1265" s="108"/>
      <c r="AZ1265" s="108"/>
      <c r="BA1265" s="108"/>
      <c r="BB1265" s="108"/>
      <c r="BC1265" s="108"/>
      <c r="BD1265" s="108"/>
      <c r="BE1265" s="108"/>
      <c r="BF1265" s="108"/>
      <c r="BG1265" s="108"/>
      <c r="BH1265" s="108"/>
      <c r="BI1265" s="108"/>
      <c r="BJ1265" s="108"/>
    </row>
    <row r="1266" spans="1:62" s="13" customFormat="1" x14ac:dyDescent="0.3">
      <c r="A1266" s="96"/>
      <c r="B1266" s="69"/>
      <c r="C1266" s="197"/>
      <c r="D1266" s="102"/>
      <c r="E1266" s="83"/>
      <c r="F1266" s="68"/>
      <c r="G1266" s="68"/>
      <c r="H1266" s="155"/>
      <c r="I1266" s="68"/>
      <c r="J1266" s="196"/>
      <c r="K1266" s="124"/>
      <c r="L1266" s="108"/>
      <c r="M1266" s="108"/>
      <c r="N1266" s="113"/>
      <c r="O1266" s="108"/>
      <c r="P1266" s="108"/>
      <c r="Q1266" s="108"/>
      <c r="R1266" s="108"/>
      <c r="S1266" s="108"/>
      <c r="T1266" s="108"/>
      <c r="U1266" s="108"/>
      <c r="V1266" s="108"/>
      <c r="W1266" s="108"/>
      <c r="X1266" s="108"/>
      <c r="Y1266" s="108"/>
      <c r="Z1266" s="108"/>
      <c r="AA1266" s="108"/>
      <c r="AB1266" s="108"/>
      <c r="AC1266" s="108"/>
      <c r="AD1266" s="108"/>
      <c r="AE1266" s="108"/>
      <c r="AF1266" s="108"/>
      <c r="AG1266" s="108"/>
      <c r="AH1266" s="108"/>
      <c r="AI1266" s="108"/>
      <c r="AJ1266" s="108"/>
      <c r="AK1266" s="108"/>
      <c r="AL1266" s="108"/>
      <c r="AM1266" s="108"/>
      <c r="AN1266" s="108"/>
      <c r="AO1266" s="108"/>
      <c r="AP1266" s="108"/>
      <c r="AQ1266" s="108"/>
      <c r="AR1266" s="108"/>
      <c r="AS1266" s="108"/>
      <c r="AT1266" s="108"/>
      <c r="AU1266" s="108"/>
      <c r="AV1266" s="108"/>
      <c r="AW1266" s="108"/>
      <c r="AX1266" s="108"/>
      <c r="AY1266" s="108"/>
      <c r="AZ1266" s="108"/>
      <c r="BA1266" s="108"/>
      <c r="BB1266" s="108"/>
      <c r="BC1266" s="108"/>
      <c r="BD1266" s="108"/>
      <c r="BE1266" s="108"/>
      <c r="BF1266" s="108"/>
      <c r="BG1266" s="108"/>
      <c r="BH1266" s="108"/>
      <c r="BI1266" s="108"/>
      <c r="BJ1266" s="108"/>
    </row>
    <row r="1267" spans="1:62" s="13" customFormat="1" x14ac:dyDescent="0.3">
      <c r="A1267" s="96"/>
      <c r="B1267" s="69"/>
      <c r="C1267" s="197"/>
      <c r="D1267" s="102"/>
      <c r="E1267" s="83"/>
      <c r="F1267" s="68"/>
      <c r="G1267" s="68"/>
      <c r="H1267" s="155"/>
      <c r="I1267" s="68"/>
      <c r="J1267" s="196"/>
      <c r="K1267" s="124"/>
      <c r="L1267" s="108"/>
      <c r="M1267" s="108"/>
      <c r="N1267" s="113"/>
      <c r="O1267" s="108"/>
      <c r="P1267" s="108"/>
      <c r="Q1267" s="108"/>
      <c r="R1267" s="108"/>
      <c r="S1267" s="108"/>
      <c r="T1267" s="108"/>
      <c r="U1267" s="108"/>
      <c r="V1267" s="108"/>
      <c r="W1267" s="108"/>
      <c r="X1267" s="108"/>
      <c r="Y1267" s="108"/>
      <c r="Z1267" s="108"/>
      <c r="AA1267" s="108"/>
      <c r="AB1267" s="108"/>
      <c r="AC1267" s="108"/>
      <c r="AD1267" s="108"/>
      <c r="AE1267" s="108"/>
      <c r="AF1267" s="108"/>
      <c r="AG1267" s="108"/>
      <c r="AH1267" s="108"/>
      <c r="AI1267" s="108"/>
      <c r="AJ1267" s="108"/>
      <c r="AK1267" s="108"/>
      <c r="AL1267" s="108"/>
      <c r="AM1267" s="108"/>
      <c r="AN1267" s="108"/>
      <c r="AO1267" s="108"/>
      <c r="AP1267" s="108"/>
      <c r="AQ1267" s="108"/>
      <c r="AR1267" s="108"/>
      <c r="AS1267" s="108"/>
      <c r="AT1267" s="108"/>
      <c r="AU1267" s="108"/>
      <c r="AV1267" s="108"/>
      <c r="AW1267" s="108"/>
      <c r="AX1267" s="108"/>
      <c r="AY1267" s="108"/>
      <c r="AZ1267" s="108"/>
      <c r="BA1267" s="108"/>
      <c r="BB1267" s="108"/>
      <c r="BC1267" s="108"/>
      <c r="BD1267" s="108"/>
      <c r="BE1267" s="108"/>
      <c r="BF1267" s="108"/>
      <c r="BG1267" s="108"/>
      <c r="BH1267" s="108"/>
      <c r="BI1267" s="108"/>
      <c r="BJ1267" s="108"/>
    </row>
    <row r="1268" spans="1:62" s="13" customFormat="1" x14ac:dyDescent="0.3">
      <c r="A1268" s="96"/>
      <c r="B1268" s="69"/>
      <c r="C1268" s="197"/>
      <c r="D1268" s="102"/>
      <c r="E1268" s="83"/>
      <c r="F1268" s="68"/>
      <c r="G1268" s="68"/>
      <c r="H1268" s="155"/>
      <c r="I1268" s="68"/>
      <c r="J1268" s="196"/>
      <c r="K1268" s="124"/>
      <c r="L1268" s="108"/>
      <c r="M1268" s="108"/>
      <c r="N1268" s="113"/>
      <c r="O1268" s="108"/>
      <c r="P1268" s="108"/>
      <c r="Q1268" s="108"/>
      <c r="R1268" s="108"/>
      <c r="S1268" s="108"/>
      <c r="T1268" s="108"/>
      <c r="U1268" s="108"/>
      <c r="V1268" s="108"/>
      <c r="W1268" s="108"/>
      <c r="X1268" s="108"/>
      <c r="Y1268" s="108"/>
      <c r="Z1268" s="108"/>
      <c r="AA1268" s="108"/>
      <c r="AB1268" s="108"/>
      <c r="AC1268" s="108"/>
      <c r="AD1268" s="108"/>
      <c r="AE1268" s="108"/>
      <c r="AF1268" s="108"/>
      <c r="AG1268" s="108"/>
      <c r="AH1268" s="108"/>
      <c r="AI1268" s="108"/>
      <c r="AJ1268" s="108"/>
      <c r="AK1268" s="108"/>
      <c r="AL1268" s="108"/>
      <c r="AM1268" s="108"/>
      <c r="AN1268" s="108"/>
      <c r="AO1268" s="108"/>
      <c r="AP1268" s="108"/>
      <c r="AQ1268" s="108"/>
      <c r="AR1268" s="108"/>
      <c r="AS1268" s="108"/>
      <c r="AT1268" s="108"/>
      <c r="AU1268" s="108"/>
      <c r="AV1268" s="108"/>
      <c r="AW1268" s="108"/>
      <c r="AX1268" s="108"/>
      <c r="AY1268" s="108"/>
      <c r="AZ1268" s="108"/>
      <c r="BA1268" s="108"/>
      <c r="BB1268" s="108"/>
      <c r="BC1268" s="108"/>
      <c r="BD1268" s="108"/>
      <c r="BE1268" s="108"/>
      <c r="BF1268" s="108"/>
      <c r="BG1268" s="108"/>
      <c r="BH1268" s="108"/>
      <c r="BI1268" s="108"/>
      <c r="BJ1268" s="108"/>
    </row>
    <row r="1269" spans="1:62" s="13" customFormat="1" x14ac:dyDescent="0.3">
      <c r="A1269" s="96"/>
      <c r="B1269" s="69"/>
      <c r="C1269" s="197"/>
      <c r="D1269" s="102"/>
      <c r="E1269" s="83"/>
      <c r="F1269" s="68"/>
      <c r="G1269" s="68"/>
      <c r="H1269" s="155"/>
      <c r="I1269" s="68"/>
      <c r="J1269" s="196"/>
      <c r="K1269" s="124"/>
      <c r="L1269" s="108"/>
      <c r="M1269" s="108"/>
      <c r="N1269" s="113"/>
      <c r="O1269" s="108"/>
      <c r="P1269" s="108"/>
      <c r="Q1269" s="108"/>
      <c r="R1269" s="108"/>
      <c r="S1269" s="108"/>
      <c r="T1269" s="108"/>
      <c r="U1269" s="108"/>
      <c r="V1269" s="108"/>
      <c r="W1269" s="108"/>
      <c r="X1269" s="108"/>
      <c r="Y1269" s="108"/>
      <c r="Z1269" s="108"/>
      <c r="AA1269" s="108"/>
      <c r="AB1269" s="108"/>
      <c r="AC1269" s="108"/>
      <c r="AD1269" s="108"/>
      <c r="AE1269" s="108"/>
      <c r="AF1269" s="108"/>
      <c r="AG1269" s="108"/>
      <c r="AH1269" s="108"/>
      <c r="AI1269" s="108"/>
      <c r="AJ1269" s="108"/>
      <c r="AK1269" s="108"/>
      <c r="AL1269" s="108"/>
      <c r="AM1269" s="108"/>
      <c r="AN1269" s="108"/>
      <c r="AO1269" s="108"/>
      <c r="AP1269" s="108"/>
      <c r="AQ1269" s="108"/>
      <c r="AR1269" s="108"/>
      <c r="AS1269" s="108"/>
      <c r="AT1269" s="108"/>
      <c r="AU1269" s="108"/>
      <c r="AV1269" s="108"/>
      <c r="AW1269" s="108"/>
      <c r="AX1269" s="108"/>
      <c r="AY1269" s="108"/>
      <c r="AZ1269" s="108"/>
      <c r="BA1269" s="108"/>
      <c r="BB1269" s="108"/>
      <c r="BC1269" s="108"/>
      <c r="BD1269" s="108"/>
      <c r="BE1269" s="108"/>
      <c r="BF1269" s="108"/>
      <c r="BG1269" s="108"/>
      <c r="BH1269" s="108"/>
      <c r="BI1269" s="108"/>
      <c r="BJ1269" s="108"/>
    </row>
    <row r="1270" spans="1:62" s="13" customFormat="1" x14ac:dyDescent="0.3">
      <c r="A1270" s="96"/>
      <c r="B1270" s="69"/>
      <c r="C1270" s="197"/>
      <c r="D1270" s="102"/>
      <c r="E1270" s="83"/>
      <c r="F1270" s="68"/>
      <c r="G1270" s="68"/>
      <c r="H1270" s="155"/>
      <c r="I1270" s="68"/>
      <c r="J1270" s="196"/>
      <c r="K1270" s="124"/>
      <c r="L1270" s="108"/>
      <c r="M1270" s="108"/>
      <c r="N1270" s="113"/>
      <c r="O1270" s="108"/>
      <c r="P1270" s="108"/>
      <c r="Q1270" s="108"/>
      <c r="R1270" s="108"/>
      <c r="S1270" s="108"/>
      <c r="T1270" s="108"/>
      <c r="U1270" s="108"/>
      <c r="V1270" s="108"/>
      <c r="W1270" s="108"/>
      <c r="X1270" s="108"/>
      <c r="Y1270" s="108"/>
      <c r="Z1270" s="108"/>
      <c r="AA1270" s="108"/>
      <c r="AB1270" s="108"/>
      <c r="AC1270" s="108"/>
      <c r="AD1270" s="108"/>
      <c r="AE1270" s="108"/>
      <c r="AF1270" s="108"/>
      <c r="AG1270" s="108"/>
      <c r="AH1270" s="108"/>
      <c r="AI1270" s="108"/>
      <c r="AJ1270" s="108"/>
      <c r="AK1270" s="108"/>
      <c r="AL1270" s="108"/>
      <c r="AM1270" s="108"/>
      <c r="AN1270" s="108"/>
      <c r="AO1270" s="108"/>
      <c r="AP1270" s="108"/>
      <c r="AQ1270" s="108"/>
      <c r="AR1270" s="108"/>
      <c r="AS1270" s="108"/>
      <c r="AT1270" s="108"/>
      <c r="AU1270" s="108"/>
      <c r="AV1270" s="108"/>
      <c r="AW1270" s="108"/>
      <c r="AX1270" s="108"/>
      <c r="AY1270" s="108"/>
      <c r="AZ1270" s="108"/>
      <c r="BA1270" s="108"/>
      <c r="BB1270" s="108"/>
      <c r="BC1270" s="108"/>
      <c r="BD1270" s="108"/>
      <c r="BE1270" s="108"/>
      <c r="BF1270" s="108"/>
      <c r="BG1270" s="108"/>
      <c r="BH1270" s="108"/>
      <c r="BI1270" s="108"/>
      <c r="BJ1270" s="108"/>
    </row>
    <row r="1271" spans="1:62" s="13" customFormat="1" x14ac:dyDescent="0.3">
      <c r="A1271" s="96"/>
      <c r="B1271" s="69"/>
      <c r="C1271" s="197"/>
      <c r="D1271" s="102"/>
      <c r="E1271" s="83"/>
      <c r="F1271" s="68"/>
      <c r="G1271" s="68"/>
      <c r="H1271" s="155"/>
      <c r="I1271" s="68"/>
      <c r="J1271" s="196"/>
      <c r="K1271" s="124"/>
      <c r="L1271" s="108"/>
      <c r="M1271" s="108"/>
      <c r="N1271" s="113"/>
      <c r="O1271" s="108"/>
      <c r="P1271" s="108"/>
      <c r="Q1271" s="108"/>
      <c r="R1271" s="108"/>
      <c r="S1271" s="108"/>
      <c r="T1271" s="108"/>
      <c r="U1271" s="108"/>
      <c r="V1271" s="108"/>
      <c r="W1271" s="108"/>
      <c r="X1271" s="108"/>
      <c r="Y1271" s="108"/>
      <c r="Z1271" s="108"/>
      <c r="AA1271" s="108"/>
      <c r="AB1271" s="108"/>
      <c r="AC1271" s="108"/>
      <c r="AD1271" s="108"/>
      <c r="AE1271" s="108"/>
      <c r="AF1271" s="108"/>
      <c r="AG1271" s="108"/>
      <c r="AH1271" s="108"/>
      <c r="AI1271" s="108"/>
      <c r="AJ1271" s="108"/>
      <c r="AK1271" s="108"/>
      <c r="AL1271" s="108"/>
      <c r="AM1271" s="108"/>
      <c r="AN1271" s="108"/>
      <c r="AO1271" s="108"/>
      <c r="AP1271" s="108"/>
      <c r="AQ1271" s="108"/>
      <c r="AR1271" s="108"/>
      <c r="AS1271" s="108"/>
      <c r="AT1271" s="108"/>
      <c r="AU1271" s="108"/>
      <c r="AV1271" s="108"/>
      <c r="AW1271" s="108"/>
      <c r="AX1271" s="108"/>
      <c r="AY1271" s="108"/>
      <c r="AZ1271" s="108"/>
      <c r="BA1271" s="108"/>
      <c r="BB1271" s="108"/>
      <c r="BC1271" s="108"/>
      <c r="BD1271" s="108"/>
      <c r="BE1271" s="108"/>
      <c r="BF1271" s="108"/>
      <c r="BG1271" s="108"/>
      <c r="BH1271" s="108"/>
      <c r="BI1271" s="108"/>
      <c r="BJ1271" s="108"/>
    </row>
    <row r="1272" spans="1:62" s="13" customFormat="1" x14ac:dyDescent="0.3">
      <c r="A1272" s="96"/>
      <c r="B1272" s="69"/>
      <c r="C1272" s="197"/>
      <c r="D1272" s="102"/>
      <c r="E1272" s="83"/>
      <c r="F1272" s="68"/>
      <c r="G1272" s="68"/>
      <c r="H1272" s="155"/>
      <c r="I1272" s="68"/>
      <c r="J1272" s="196"/>
      <c r="K1272" s="124"/>
      <c r="L1272" s="108"/>
      <c r="M1272" s="108"/>
      <c r="N1272" s="113"/>
      <c r="O1272" s="108"/>
      <c r="P1272" s="108"/>
      <c r="Q1272" s="108"/>
      <c r="R1272" s="108"/>
      <c r="S1272" s="108"/>
      <c r="T1272" s="108"/>
      <c r="U1272" s="108"/>
      <c r="V1272" s="108"/>
      <c r="W1272" s="108"/>
      <c r="X1272" s="108"/>
      <c r="Y1272" s="108"/>
      <c r="Z1272" s="108"/>
      <c r="AA1272" s="108"/>
      <c r="AB1272" s="108"/>
      <c r="AC1272" s="108"/>
      <c r="AD1272" s="108"/>
      <c r="AE1272" s="108"/>
      <c r="AF1272" s="108"/>
      <c r="AG1272" s="108"/>
      <c r="AH1272" s="108"/>
      <c r="AI1272" s="108"/>
      <c r="AJ1272" s="108"/>
      <c r="AK1272" s="108"/>
      <c r="AL1272" s="108"/>
      <c r="AM1272" s="108"/>
      <c r="AN1272" s="108"/>
      <c r="AO1272" s="108"/>
      <c r="AP1272" s="108"/>
      <c r="AQ1272" s="108"/>
      <c r="AR1272" s="108"/>
      <c r="AS1272" s="108"/>
      <c r="AT1272" s="108"/>
      <c r="AU1272" s="108"/>
      <c r="AV1272" s="108"/>
      <c r="AW1272" s="108"/>
      <c r="AX1272" s="108"/>
      <c r="AY1272" s="108"/>
      <c r="AZ1272" s="108"/>
      <c r="BA1272" s="108"/>
      <c r="BB1272" s="108"/>
      <c r="BC1272" s="108"/>
      <c r="BD1272" s="108"/>
      <c r="BE1272" s="108"/>
      <c r="BF1272" s="108"/>
      <c r="BG1272" s="108"/>
      <c r="BH1272" s="108"/>
      <c r="BI1272" s="108"/>
      <c r="BJ1272" s="108"/>
    </row>
    <row r="1273" spans="1:62" s="13" customFormat="1" x14ac:dyDescent="0.3">
      <c r="A1273" s="96"/>
      <c r="B1273" s="69"/>
      <c r="C1273" s="197"/>
      <c r="D1273" s="102"/>
      <c r="E1273" s="83"/>
      <c r="F1273" s="68"/>
      <c r="G1273" s="68"/>
      <c r="H1273" s="155"/>
      <c r="I1273" s="68"/>
      <c r="J1273" s="196"/>
      <c r="K1273" s="124"/>
      <c r="L1273" s="108"/>
      <c r="M1273" s="108"/>
      <c r="N1273" s="113"/>
      <c r="O1273" s="108"/>
      <c r="P1273" s="108"/>
      <c r="Q1273" s="108"/>
      <c r="R1273" s="108"/>
      <c r="S1273" s="108"/>
      <c r="T1273" s="108"/>
      <c r="U1273" s="108"/>
      <c r="V1273" s="108"/>
      <c r="W1273" s="108"/>
      <c r="X1273" s="108"/>
      <c r="Y1273" s="108"/>
      <c r="Z1273" s="108"/>
      <c r="AA1273" s="108"/>
      <c r="AB1273" s="108"/>
      <c r="AC1273" s="108"/>
      <c r="AD1273" s="108"/>
      <c r="AE1273" s="108"/>
      <c r="AF1273" s="108"/>
      <c r="AG1273" s="108"/>
      <c r="AH1273" s="108"/>
      <c r="AI1273" s="108"/>
      <c r="AJ1273" s="108"/>
      <c r="AK1273" s="108"/>
      <c r="AL1273" s="108"/>
      <c r="AM1273" s="108"/>
      <c r="AN1273" s="108"/>
      <c r="AO1273" s="108"/>
      <c r="AP1273" s="108"/>
      <c r="AQ1273" s="108"/>
      <c r="AR1273" s="108"/>
      <c r="AS1273" s="108"/>
      <c r="AT1273" s="108"/>
      <c r="AU1273" s="108"/>
      <c r="AV1273" s="108"/>
      <c r="AW1273" s="108"/>
      <c r="AX1273" s="108"/>
      <c r="AY1273" s="108"/>
      <c r="AZ1273" s="108"/>
      <c r="BA1273" s="108"/>
      <c r="BB1273" s="108"/>
      <c r="BC1273" s="108"/>
      <c r="BD1273" s="108"/>
      <c r="BE1273" s="108"/>
      <c r="BF1273" s="108"/>
      <c r="BG1273" s="108"/>
      <c r="BH1273" s="108"/>
      <c r="BI1273" s="108"/>
      <c r="BJ1273" s="108"/>
    </row>
    <row r="1274" spans="1:62" s="13" customFormat="1" x14ac:dyDescent="0.3">
      <c r="A1274" s="96"/>
      <c r="B1274" s="69"/>
      <c r="C1274" s="197"/>
      <c r="D1274" s="102"/>
      <c r="E1274" s="83"/>
      <c r="F1274" s="68"/>
      <c r="G1274" s="68"/>
      <c r="H1274" s="155"/>
      <c r="I1274" s="68"/>
      <c r="J1274" s="196"/>
      <c r="K1274" s="124"/>
      <c r="L1274" s="108"/>
      <c r="M1274" s="108"/>
      <c r="N1274" s="113"/>
      <c r="O1274" s="108"/>
      <c r="P1274" s="108"/>
      <c r="Q1274" s="108"/>
      <c r="R1274" s="108"/>
      <c r="S1274" s="108"/>
      <c r="T1274" s="108"/>
      <c r="U1274" s="108"/>
      <c r="V1274" s="108"/>
      <c r="W1274" s="108"/>
      <c r="X1274" s="108"/>
      <c r="Y1274" s="108"/>
      <c r="Z1274" s="108"/>
      <c r="AA1274" s="108"/>
      <c r="AB1274" s="108"/>
      <c r="AC1274" s="108"/>
      <c r="AD1274" s="108"/>
      <c r="AE1274" s="108"/>
      <c r="AF1274" s="108"/>
      <c r="AG1274" s="108"/>
      <c r="AH1274" s="108"/>
      <c r="AI1274" s="108"/>
      <c r="AJ1274" s="108"/>
      <c r="AK1274" s="108"/>
      <c r="AL1274" s="108"/>
      <c r="AM1274" s="108"/>
      <c r="AN1274" s="108"/>
      <c r="AO1274" s="108"/>
      <c r="AP1274" s="108"/>
      <c r="AQ1274" s="108"/>
      <c r="AR1274" s="108"/>
      <c r="AS1274" s="108"/>
      <c r="AT1274" s="108"/>
      <c r="AU1274" s="108"/>
      <c r="AV1274" s="108"/>
      <c r="AW1274" s="108"/>
      <c r="AX1274" s="108"/>
      <c r="AY1274" s="108"/>
      <c r="AZ1274" s="108"/>
      <c r="BA1274" s="108"/>
      <c r="BB1274" s="108"/>
      <c r="BC1274" s="108"/>
      <c r="BD1274" s="108"/>
      <c r="BE1274" s="108"/>
      <c r="BF1274" s="108"/>
      <c r="BG1274" s="108"/>
      <c r="BH1274" s="108"/>
      <c r="BI1274" s="108"/>
      <c r="BJ1274" s="108"/>
    </row>
    <row r="1275" spans="1:62" s="13" customFormat="1" x14ac:dyDescent="0.3">
      <c r="A1275" s="96"/>
      <c r="B1275" s="69"/>
      <c r="C1275" s="197"/>
      <c r="D1275" s="102"/>
      <c r="E1275" s="83"/>
      <c r="F1275" s="68"/>
      <c r="G1275" s="68"/>
      <c r="H1275" s="155"/>
      <c r="I1275" s="68"/>
      <c r="J1275" s="196"/>
      <c r="K1275" s="124"/>
      <c r="L1275" s="108"/>
      <c r="M1275" s="108"/>
      <c r="N1275" s="113"/>
      <c r="O1275" s="108"/>
      <c r="P1275" s="108"/>
      <c r="Q1275" s="108"/>
      <c r="R1275" s="108"/>
      <c r="S1275" s="108"/>
      <c r="T1275" s="108"/>
      <c r="U1275" s="108"/>
      <c r="V1275" s="108"/>
      <c r="W1275" s="108"/>
      <c r="X1275" s="108"/>
      <c r="Y1275" s="108"/>
      <c r="Z1275" s="108"/>
      <c r="AA1275" s="108"/>
      <c r="AB1275" s="108"/>
      <c r="AC1275" s="108"/>
      <c r="AD1275" s="108"/>
      <c r="AE1275" s="108"/>
      <c r="AF1275" s="108"/>
      <c r="AG1275" s="108"/>
      <c r="AH1275" s="108"/>
      <c r="AI1275" s="108"/>
      <c r="AJ1275" s="108"/>
      <c r="AK1275" s="108"/>
      <c r="AL1275" s="108"/>
      <c r="AM1275" s="108"/>
      <c r="AN1275" s="108"/>
      <c r="AO1275" s="108"/>
      <c r="AP1275" s="108"/>
      <c r="AQ1275" s="108"/>
      <c r="AR1275" s="108"/>
      <c r="AS1275" s="108"/>
      <c r="AT1275" s="108"/>
      <c r="AU1275" s="108"/>
      <c r="AV1275" s="108"/>
      <c r="AW1275" s="108"/>
      <c r="AX1275" s="108"/>
      <c r="AY1275" s="108"/>
      <c r="AZ1275" s="108"/>
      <c r="BA1275" s="108"/>
      <c r="BB1275" s="108"/>
      <c r="BC1275" s="108"/>
      <c r="BD1275" s="108"/>
      <c r="BE1275" s="108"/>
      <c r="BF1275" s="108"/>
      <c r="BG1275" s="108"/>
      <c r="BH1275" s="108"/>
      <c r="BI1275" s="108"/>
      <c r="BJ1275" s="108"/>
    </row>
    <row r="1276" spans="1:62" s="13" customFormat="1" x14ac:dyDescent="0.3">
      <c r="A1276" s="96"/>
      <c r="B1276" s="69"/>
      <c r="C1276" s="197"/>
      <c r="D1276" s="102"/>
      <c r="E1276" s="83"/>
      <c r="F1276" s="68"/>
      <c r="G1276" s="68"/>
      <c r="H1276" s="155"/>
      <c r="I1276" s="68"/>
      <c r="J1276" s="196"/>
      <c r="K1276" s="124"/>
      <c r="L1276" s="108"/>
      <c r="M1276" s="108"/>
      <c r="N1276" s="113"/>
      <c r="O1276" s="108"/>
      <c r="P1276" s="108"/>
      <c r="Q1276" s="108"/>
      <c r="R1276" s="108"/>
      <c r="S1276" s="108"/>
      <c r="T1276" s="108"/>
      <c r="U1276" s="108"/>
      <c r="V1276" s="108"/>
      <c r="W1276" s="108"/>
      <c r="X1276" s="108"/>
      <c r="Y1276" s="108"/>
      <c r="Z1276" s="108"/>
      <c r="AA1276" s="108"/>
      <c r="AB1276" s="108"/>
      <c r="AC1276" s="108"/>
      <c r="AD1276" s="108"/>
      <c r="AE1276" s="108"/>
      <c r="AF1276" s="108"/>
      <c r="AG1276" s="108"/>
      <c r="AH1276" s="108"/>
      <c r="AI1276" s="108"/>
      <c r="AJ1276" s="108"/>
      <c r="AK1276" s="108"/>
      <c r="AL1276" s="108"/>
      <c r="AM1276" s="108"/>
      <c r="AN1276" s="108"/>
      <c r="AO1276" s="108"/>
      <c r="AP1276" s="108"/>
      <c r="AQ1276" s="108"/>
      <c r="AR1276" s="108"/>
      <c r="AS1276" s="108"/>
      <c r="AT1276" s="108"/>
      <c r="AU1276" s="108"/>
      <c r="AV1276" s="108"/>
      <c r="AW1276" s="108"/>
      <c r="AX1276" s="108"/>
      <c r="AY1276" s="108"/>
      <c r="AZ1276" s="108"/>
      <c r="BA1276" s="108"/>
      <c r="BB1276" s="108"/>
      <c r="BC1276" s="108"/>
      <c r="BD1276" s="108"/>
      <c r="BE1276" s="108"/>
      <c r="BF1276" s="108"/>
      <c r="BG1276" s="108"/>
      <c r="BH1276" s="108"/>
      <c r="BI1276" s="108"/>
      <c r="BJ1276" s="108"/>
    </row>
    <row r="1277" spans="1:62" s="13" customFormat="1" x14ac:dyDescent="0.3">
      <c r="A1277" s="96"/>
      <c r="B1277" s="69"/>
      <c r="C1277" s="197"/>
      <c r="D1277" s="102"/>
      <c r="E1277" s="83"/>
      <c r="F1277" s="68"/>
      <c r="G1277" s="68"/>
      <c r="H1277" s="155"/>
      <c r="I1277" s="68"/>
      <c r="J1277" s="196"/>
      <c r="K1277" s="124"/>
      <c r="L1277" s="108"/>
      <c r="M1277" s="108"/>
      <c r="N1277" s="113"/>
      <c r="O1277" s="108"/>
      <c r="P1277" s="108"/>
      <c r="Q1277" s="108"/>
      <c r="R1277" s="108"/>
      <c r="S1277" s="108"/>
      <c r="T1277" s="108"/>
      <c r="U1277" s="108"/>
      <c r="V1277" s="108"/>
      <c r="W1277" s="108"/>
      <c r="X1277" s="108"/>
      <c r="Y1277" s="108"/>
      <c r="Z1277" s="108"/>
      <c r="AA1277" s="108"/>
      <c r="AB1277" s="108"/>
      <c r="AC1277" s="108"/>
      <c r="AD1277" s="108"/>
      <c r="AE1277" s="108"/>
      <c r="AF1277" s="108"/>
      <c r="AG1277" s="108"/>
      <c r="AH1277" s="108"/>
      <c r="AI1277" s="108"/>
      <c r="AJ1277" s="108"/>
      <c r="AK1277" s="108"/>
      <c r="AL1277" s="108"/>
      <c r="AM1277" s="108"/>
      <c r="AN1277" s="108"/>
      <c r="AO1277" s="108"/>
      <c r="AP1277" s="108"/>
      <c r="AQ1277" s="108"/>
      <c r="AR1277" s="108"/>
      <c r="AS1277" s="108"/>
      <c r="AT1277" s="108"/>
      <c r="AU1277" s="108"/>
      <c r="AV1277" s="108"/>
      <c r="AW1277" s="108"/>
      <c r="AX1277" s="108"/>
      <c r="AY1277" s="108"/>
      <c r="AZ1277" s="108"/>
      <c r="BA1277" s="108"/>
      <c r="BB1277" s="108"/>
      <c r="BC1277" s="108"/>
      <c r="BD1277" s="108"/>
      <c r="BE1277" s="108"/>
      <c r="BF1277" s="108"/>
      <c r="BG1277" s="108"/>
      <c r="BH1277" s="108"/>
      <c r="BI1277" s="108"/>
      <c r="BJ1277" s="108"/>
    </row>
    <row r="1278" spans="1:62" s="13" customFormat="1" x14ac:dyDescent="0.3">
      <c r="A1278" s="96"/>
      <c r="B1278" s="69"/>
      <c r="C1278" s="197"/>
      <c r="D1278" s="102"/>
      <c r="E1278" s="83"/>
      <c r="F1278" s="68"/>
      <c r="G1278" s="68"/>
      <c r="H1278" s="155"/>
      <c r="I1278" s="68"/>
      <c r="J1278" s="196"/>
      <c r="K1278" s="124"/>
      <c r="L1278" s="108"/>
      <c r="M1278" s="108"/>
      <c r="N1278" s="113"/>
      <c r="O1278" s="108"/>
      <c r="P1278" s="108"/>
      <c r="Q1278" s="108"/>
      <c r="R1278" s="108"/>
      <c r="S1278" s="108"/>
      <c r="T1278" s="108"/>
      <c r="U1278" s="108"/>
      <c r="V1278" s="108"/>
      <c r="W1278" s="108"/>
      <c r="X1278" s="108"/>
      <c r="Y1278" s="108"/>
      <c r="Z1278" s="108"/>
      <c r="AA1278" s="108"/>
      <c r="AB1278" s="108"/>
      <c r="AC1278" s="108"/>
      <c r="AD1278" s="108"/>
      <c r="AE1278" s="108"/>
      <c r="AF1278" s="108"/>
      <c r="AG1278" s="108"/>
      <c r="AH1278" s="108"/>
      <c r="AI1278" s="108"/>
      <c r="AJ1278" s="108"/>
      <c r="AK1278" s="108"/>
      <c r="AL1278" s="108"/>
      <c r="AM1278" s="108"/>
      <c r="AN1278" s="108"/>
      <c r="AO1278" s="108"/>
      <c r="AP1278" s="108"/>
      <c r="AQ1278" s="108"/>
      <c r="AR1278" s="108"/>
      <c r="AS1278" s="108"/>
      <c r="AT1278" s="108"/>
      <c r="AU1278" s="108"/>
      <c r="AV1278" s="108"/>
      <c r="AW1278" s="108"/>
      <c r="AX1278" s="108"/>
      <c r="AY1278" s="108"/>
      <c r="AZ1278" s="108"/>
      <c r="BA1278" s="108"/>
      <c r="BB1278" s="108"/>
      <c r="BC1278" s="108"/>
      <c r="BD1278" s="108"/>
      <c r="BE1278" s="108"/>
      <c r="BF1278" s="108"/>
      <c r="BG1278" s="108"/>
      <c r="BH1278" s="108"/>
      <c r="BI1278" s="108"/>
      <c r="BJ1278" s="108"/>
    </row>
    <row r="1279" spans="1:62" s="13" customFormat="1" x14ac:dyDescent="0.3">
      <c r="A1279" s="96"/>
      <c r="B1279" s="69"/>
      <c r="C1279" s="197"/>
      <c r="D1279" s="102"/>
      <c r="E1279" s="83"/>
      <c r="F1279" s="68"/>
      <c r="G1279" s="68"/>
      <c r="H1279" s="155"/>
      <c r="I1279" s="68"/>
      <c r="J1279" s="196"/>
      <c r="K1279" s="124"/>
      <c r="L1279" s="108"/>
      <c r="M1279" s="108"/>
      <c r="N1279" s="113"/>
      <c r="O1279" s="108"/>
      <c r="P1279" s="108"/>
      <c r="Q1279" s="108"/>
      <c r="R1279" s="108"/>
      <c r="S1279" s="108"/>
      <c r="T1279" s="108"/>
      <c r="U1279" s="108"/>
      <c r="V1279" s="108"/>
      <c r="W1279" s="108"/>
      <c r="X1279" s="108"/>
      <c r="Y1279" s="108"/>
      <c r="Z1279" s="108"/>
      <c r="AA1279" s="108"/>
      <c r="AB1279" s="108"/>
      <c r="AC1279" s="108"/>
      <c r="AD1279" s="108"/>
      <c r="AE1279" s="108"/>
      <c r="AF1279" s="108"/>
      <c r="AG1279" s="108"/>
      <c r="AH1279" s="108"/>
      <c r="AI1279" s="108"/>
      <c r="AJ1279" s="108"/>
      <c r="AK1279" s="108"/>
      <c r="AL1279" s="108"/>
      <c r="AM1279" s="108"/>
      <c r="AN1279" s="108"/>
      <c r="AO1279" s="108"/>
      <c r="AP1279" s="108"/>
      <c r="AQ1279" s="108"/>
      <c r="AR1279" s="108"/>
      <c r="AS1279" s="108"/>
      <c r="AT1279" s="108"/>
      <c r="AU1279" s="108"/>
      <c r="AV1279" s="108"/>
      <c r="AW1279" s="108"/>
      <c r="AX1279" s="108"/>
      <c r="AY1279" s="108"/>
      <c r="AZ1279" s="108"/>
      <c r="BA1279" s="108"/>
      <c r="BB1279" s="108"/>
      <c r="BC1279" s="108"/>
      <c r="BD1279" s="108"/>
      <c r="BE1279" s="108"/>
      <c r="BF1279" s="108"/>
      <c r="BG1279" s="108"/>
      <c r="BH1279" s="108"/>
      <c r="BI1279" s="108"/>
      <c r="BJ1279" s="108"/>
    </row>
    <row r="1280" spans="1:62" s="13" customFormat="1" x14ac:dyDescent="0.3">
      <c r="A1280" s="96"/>
      <c r="B1280" s="69"/>
      <c r="C1280" s="197"/>
      <c r="D1280" s="102"/>
      <c r="E1280" s="83"/>
      <c r="F1280" s="68"/>
      <c r="G1280" s="68"/>
      <c r="H1280" s="155"/>
      <c r="I1280" s="68"/>
      <c r="J1280" s="196"/>
      <c r="K1280" s="124"/>
      <c r="L1280" s="108"/>
      <c r="M1280" s="108"/>
      <c r="N1280" s="113"/>
      <c r="O1280" s="108"/>
      <c r="P1280" s="108"/>
      <c r="Q1280" s="108"/>
      <c r="R1280" s="108"/>
      <c r="S1280" s="108"/>
      <c r="T1280" s="108"/>
      <c r="U1280" s="108"/>
      <c r="V1280" s="108"/>
      <c r="W1280" s="108"/>
      <c r="X1280" s="108"/>
      <c r="Y1280" s="108"/>
      <c r="Z1280" s="108"/>
      <c r="AA1280" s="108"/>
      <c r="AB1280" s="108"/>
      <c r="AC1280" s="108"/>
      <c r="AD1280" s="108"/>
      <c r="AE1280" s="108"/>
      <c r="AF1280" s="108"/>
      <c r="AG1280" s="108"/>
      <c r="AH1280" s="108"/>
      <c r="AI1280" s="108"/>
      <c r="AJ1280" s="108"/>
      <c r="AK1280" s="108"/>
      <c r="AL1280" s="108"/>
      <c r="AM1280" s="108"/>
      <c r="AN1280" s="108"/>
      <c r="AO1280" s="108"/>
      <c r="AP1280" s="108"/>
      <c r="AQ1280" s="108"/>
      <c r="AR1280" s="108"/>
      <c r="AS1280" s="108"/>
      <c r="AT1280" s="108"/>
      <c r="AU1280" s="108"/>
      <c r="AV1280" s="108"/>
      <c r="AW1280" s="108"/>
      <c r="AX1280" s="108"/>
      <c r="AY1280" s="108"/>
      <c r="AZ1280" s="108"/>
      <c r="BA1280" s="108"/>
      <c r="BB1280" s="108"/>
      <c r="BC1280" s="108"/>
      <c r="BD1280" s="108"/>
      <c r="BE1280" s="108"/>
      <c r="BF1280" s="108"/>
      <c r="BG1280" s="108"/>
      <c r="BH1280" s="108"/>
      <c r="BI1280" s="108"/>
      <c r="BJ1280" s="108"/>
    </row>
    <row r="1281" spans="1:62" s="13" customFormat="1" x14ac:dyDescent="0.3">
      <c r="A1281" s="96"/>
      <c r="B1281" s="69"/>
      <c r="C1281" s="197"/>
      <c r="D1281" s="102"/>
      <c r="E1281" s="83"/>
      <c r="F1281" s="68"/>
      <c r="G1281" s="68"/>
      <c r="H1281" s="155"/>
      <c r="I1281" s="68"/>
      <c r="J1281" s="196"/>
      <c r="K1281" s="124"/>
      <c r="L1281" s="108"/>
      <c r="M1281" s="108"/>
      <c r="N1281" s="113"/>
      <c r="O1281" s="108"/>
      <c r="P1281" s="108"/>
      <c r="Q1281" s="108"/>
      <c r="R1281" s="108"/>
      <c r="S1281" s="108"/>
      <c r="T1281" s="108"/>
      <c r="U1281" s="108"/>
      <c r="V1281" s="108"/>
      <c r="W1281" s="108"/>
      <c r="X1281" s="108"/>
      <c r="Y1281" s="108"/>
      <c r="Z1281" s="108"/>
      <c r="AA1281" s="108"/>
      <c r="AB1281" s="108"/>
      <c r="AC1281" s="108"/>
      <c r="AD1281" s="108"/>
      <c r="AE1281" s="108"/>
      <c r="AF1281" s="108"/>
      <c r="AG1281" s="108"/>
      <c r="AH1281" s="108"/>
      <c r="AI1281" s="108"/>
      <c r="AJ1281" s="108"/>
      <c r="AK1281" s="108"/>
      <c r="AL1281" s="108"/>
      <c r="AM1281" s="108"/>
      <c r="AN1281" s="108"/>
      <c r="AO1281" s="108"/>
      <c r="AP1281" s="108"/>
      <c r="AQ1281" s="108"/>
      <c r="AR1281" s="108"/>
      <c r="AS1281" s="108"/>
      <c r="AT1281" s="108"/>
      <c r="AU1281" s="108"/>
      <c r="AV1281" s="108"/>
      <c r="AW1281" s="108"/>
      <c r="AX1281" s="108"/>
      <c r="AY1281" s="108"/>
      <c r="AZ1281" s="108"/>
      <c r="BA1281" s="108"/>
      <c r="BB1281" s="108"/>
      <c r="BC1281" s="108"/>
      <c r="BD1281" s="108"/>
      <c r="BE1281" s="108"/>
      <c r="BF1281" s="108"/>
      <c r="BG1281" s="108"/>
      <c r="BH1281" s="108"/>
      <c r="BI1281" s="108"/>
      <c r="BJ1281" s="108"/>
    </row>
    <row r="1282" spans="1:62" s="13" customFormat="1" x14ac:dyDescent="0.3">
      <c r="A1282" s="96"/>
      <c r="B1282" s="69"/>
      <c r="C1282" s="197"/>
      <c r="D1282" s="102"/>
      <c r="E1282" s="83"/>
      <c r="F1282" s="68"/>
      <c r="G1282" s="68"/>
      <c r="H1282" s="155"/>
      <c r="I1282" s="68"/>
      <c r="J1282" s="196"/>
      <c r="K1282" s="124"/>
      <c r="L1282" s="108"/>
      <c r="M1282" s="108"/>
      <c r="N1282" s="113"/>
      <c r="O1282" s="108"/>
      <c r="P1282" s="108"/>
      <c r="Q1282" s="108"/>
      <c r="R1282" s="108"/>
      <c r="S1282" s="108"/>
      <c r="T1282" s="108"/>
      <c r="U1282" s="108"/>
      <c r="V1282" s="108"/>
      <c r="W1282" s="108"/>
      <c r="X1282" s="108"/>
      <c r="Y1282" s="108"/>
      <c r="Z1282" s="108"/>
      <c r="AA1282" s="108"/>
      <c r="AB1282" s="108"/>
      <c r="AC1282" s="108"/>
      <c r="AD1282" s="108"/>
      <c r="AE1282" s="108"/>
      <c r="AF1282" s="108"/>
      <c r="AG1282" s="108"/>
      <c r="AH1282" s="108"/>
      <c r="AI1282" s="108"/>
      <c r="AJ1282" s="108"/>
      <c r="AK1282" s="108"/>
      <c r="AL1282" s="108"/>
      <c r="AM1282" s="108"/>
      <c r="AN1282" s="108"/>
      <c r="AO1282" s="108"/>
      <c r="AP1282" s="108"/>
      <c r="AQ1282" s="108"/>
      <c r="AR1282" s="108"/>
      <c r="AS1282" s="108"/>
      <c r="AT1282" s="108"/>
      <c r="AU1282" s="108"/>
      <c r="AV1282" s="108"/>
      <c r="AW1282" s="108"/>
      <c r="AX1282" s="108"/>
      <c r="AY1282" s="108"/>
      <c r="AZ1282" s="108"/>
      <c r="BA1282" s="108"/>
      <c r="BB1282" s="108"/>
      <c r="BC1282" s="108"/>
      <c r="BD1282" s="108"/>
      <c r="BE1282" s="108"/>
      <c r="BF1282" s="108"/>
      <c r="BG1282" s="108"/>
      <c r="BH1282" s="108"/>
      <c r="BI1282" s="108"/>
      <c r="BJ1282" s="108"/>
    </row>
    <row r="1283" spans="1:62" s="13" customFormat="1" x14ac:dyDescent="0.3">
      <c r="A1283" s="96"/>
      <c r="B1283" s="69"/>
      <c r="C1283" s="197"/>
      <c r="D1283" s="102"/>
      <c r="E1283" s="83"/>
      <c r="F1283" s="68"/>
      <c r="G1283" s="68"/>
      <c r="H1283" s="155"/>
      <c r="I1283" s="68"/>
      <c r="J1283" s="196"/>
      <c r="K1283" s="124"/>
      <c r="L1283" s="108"/>
      <c r="M1283" s="108"/>
      <c r="N1283" s="113"/>
      <c r="O1283" s="108"/>
      <c r="P1283" s="108"/>
      <c r="Q1283" s="108"/>
      <c r="R1283" s="108"/>
      <c r="S1283" s="108"/>
      <c r="T1283" s="108"/>
      <c r="U1283" s="108"/>
      <c r="V1283" s="108"/>
      <c r="W1283" s="108"/>
      <c r="X1283" s="108"/>
      <c r="Y1283" s="108"/>
      <c r="Z1283" s="108"/>
      <c r="AA1283" s="108"/>
      <c r="AB1283" s="108"/>
      <c r="AC1283" s="108"/>
      <c r="AD1283" s="108"/>
      <c r="AE1283" s="108"/>
      <c r="AF1283" s="108"/>
      <c r="AG1283" s="108"/>
      <c r="AH1283" s="108"/>
      <c r="AI1283" s="108"/>
      <c r="AJ1283" s="108"/>
      <c r="AK1283" s="108"/>
      <c r="AL1283" s="108"/>
      <c r="AM1283" s="108"/>
      <c r="AN1283" s="108"/>
      <c r="AO1283" s="108"/>
      <c r="AP1283" s="108"/>
      <c r="AQ1283" s="108"/>
      <c r="AR1283" s="108"/>
      <c r="AS1283" s="108"/>
      <c r="AT1283" s="108"/>
      <c r="AU1283" s="108"/>
      <c r="AV1283" s="108"/>
      <c r="AW1283" s="108"/>
      <c r="AX1283" s="108"/>
      <c r="AY1283" s="108"/>
      <c r="AZ1283" s="108"/>
      <c r="BA1283" s="108"/>
      <c r="BB1283" s="108"/>
      <c r="BC1283" s="108"/>
      <c r="BD1283" s="108"/>
      <c r="BE1283" s="108"/>
      <c r="BF1283" s="108"/>
      <c r="BG1283" s="108"/>
      <c r="BH1283" s="108"/>
      <c r="BI1283" s="108"/>
      <c r="BJ1283" s="108"/>
    </row>
    <row r="1284" spans="1:62" s="13" customFormat="1" x14ac:dyDescent="0.3">
      <c r="A1284" s="96"/>
      <c r="B1284" s="69"/>
      <c r="C1284" s="197"/>
      <c r="D1284" s="102"/>
      <c r="E1284" s="83"/>
      <c r="F1284" s="68"/>
      <c r="G1284" s="68"/>
      <c r="H1284" s="155"/>
      <c r="I1284" s="68"/>
      <c r="J1284" s="196"/>
      <c r="K1284" s="124"/>
      <c r="L1284" s="108"/>
      <c r="M1284" s="108"/>
      <c r="N1284" s="113"/>
      <c r="O1284" s="108"/>
      <c r="P1284" s="108"/>
      <c r="Q1284" s="108"/>
      <c r="R1284" s="108"/>
      <c r="S1284" s="108"/>
      <c r="T1284" s="108"/>
      <c r="U1284" s="108"/>
      <c r="V1284" s="108"/>
      <c r="W1284" s="108"/>
      <c r="X1284" s="108"/>
      <c r="Y1284" s="108"/>
      <c r="Z1284" s="108"/>
      <c r="AA1284" s="108"/>
      <c r="AB1284" s="108"/>
      <c r="AC1284" s="108"/>
      <c r="AD1284" s="108"/>
      <c r="AE1284" s="108"/>
      <c r="AF1284" s="108"/>
      <c r="AG1284" s="108"/>
      <c r="AH1284" s="108"/>
      <c r="AI1284" s="108"/>
      <c r="AJ1284" s="108"/>
      <c r="AK1284" s="108"/>
      <c r="AL1284" s="108"/>
      <c r="AM1284" s="108"/>
      <c r="AN1284" s="108"/>
      <c r="AO1284" s="108"/>
      <c r="AP1284" s="108"/>
      <c r="AQ1284" s="108"/>
      <c r="AR1284" s="108"/>
      <c r="AS1284" s="108"/>
      <c r="AT1284" s="108"/>
      <c r="AU1284" s="108"/>
      <c r="AV1284" s="108"/>
      <c r="AW1284" s="108"/>
      <c r="AX1284" s="108"/>
      <c r="AY1284" s="108"/>
      <c r="AZ1284" s="108"/>
      <c r="BA1284" s="108"/>
      <c r="BB1284" s="108"/>
      <c r="BC1284" s="108"/>
      <c r="BD1284" s="108"/>
      <c r="BE1284" s="108"/>
      <c r="BF1284" s="108"/>
      <c r="BG1284" s="108"/>
      <c r="BH1284" s="108"/>
      <c r="BI1284" s="108"/>
      <c r="BJ1284" s="108"/>
    </row>
    <row r="1285" spans="1:62" s="13" customFormat="1" x14ac:dyDescent="0.3">
      <c r="A1285" s="96"/>
      <c r="B1285" s="69"/>
      <c r="C1285" s="197"/>
      <c r="D1285" s="102"/>
      <c r="E1285" s="83"/>
      <c r="F1285" s="68"/>
      <c r="G1285" s="68"/>
      <c r="H1285" s="155"/>
      <c r="I1285" s="68"/>
      <c r="J1285" s="196"/>
      <c r="K1285" s="124"/>
      <c r="L1285" s="108"/>
      <c r="M1285" s="108"/>
      <c r="N1285" s="113"/>
      <c r="O1285" s="108"/>
      <c r="P1285" s="108"/>
      <c r="Q1285" s="108"/>
      <c r="R1285" s="108"/>
      <c r="S1285" s="108"/>
      <c r="T1285" s="108"/>
      <c r="U1285" s="108"/>
      <c r="V1285" s="108"/>
      <c r="W1285" s="108"/>
      <c r="X1285" s="108"/>
      <c r="Y1285" s="108"/>
      <c r="Z1285" s="108"/>
      <c r="AA1285" s="108"/>
      <c r="AB1285" s="108"/>
      <c r="AC1285" s="108"/>
      <c r="AD1285" s="108"/>
      <c r="AE1285" s="108"/>
      <c r="AF1285" s="108"/>
      <c r="AG1285" s="108"/>
      <c r="AH1285" s="108"/>
      <c r="AI1285" s="108"/>
      <c r="AJ1285" s="108"/>
      <c r="AK1285" s="108"/>
      <c r="AL1285" s="108"/>
      <c r="AM1285" s="108"/>
      <c r="AN1285" s="108"/>
      <c r="AO1285" s="108"/>
      <c r="AP1285" s="108"/>
      <c r="AQ1285" s="108"/>
      <c r="AR1285" s="108"/>
      <c r="AS1285" s="108"/>
      <c r="AT1285" s="108"/>
      <c r="AU1285" s="108"/>
      <c r="AV1285" s="108"/>
      <c r="AW1285" s="108"/>
      <c r="AX1285" s="108"/>
      <c r="AY1285" s="108"/>
      <c r="AZ1285" s="108"/>
      <c r="BA1285" s="108"/>
      <c r="BB1285" s="108"/>
      <c r="BC1285" s="108"/>
      <c r="BD1285" s="108"/>
      <c r="BE1285" s="108"/>
      <c r="BF1285" s="108"/>
      <c r="BG1285" s="108"/>
      <c r="BH1285" s="108"/>
      <c r="BI1285" s="108"/>
      <c r="BJ1285" s="108"/>
    </row>
    <row r="1286" spans="1:62" s="13" customFormat="1" x14ac:dyDescent="0.3">
      <c r="A1286" s="96"/>
      <c r="B1286" s="69"/>
      <c r="C1286" s="197"/>
      <c r="D1286" s="102"/>
      <c r="E1286" s="83"/>
      <c r="F1286" s="68"/>
      <c r="G1286" s="68"/>
      <c r="H1286" s="155"/>
      <c r="I1286" s="68"/>
      <c r="J1286" s="196"/>
      <c r="K1286" s="124"/>
      <c r="L1286" s="108"/>
      <c r="M1286" s="108"/>
      <c r="N1286" s="113"/>
      <c r="O1286" s="108"/>
      <c r="P1286" s="108"/>
      <c r="Q1286" s="108"/>
      <c r="R1286" s="108"/>
      <c r="S1286" s="108"/>
      <c r="T1286" s="108"/>
      <c r="U1286" s="108"/>
      <c r="V1286" s="108"/>
      <c r="W1286" s="108"/>
      <c r="X1286" s="108"/>
      <c r="Y1286" s="108"/>
      <c r="Z1286" s="108"/>
      <c r="AA1286" s="108"/>
      <c r="AB1286" s="108"/>
      <c r="AC1286" s="108"/>
      <c r="AD1286" s="108"/>
      <c r="AE1286" s="108"/>
      <c r="AF1286" s="108"/>
      <c r="AG1286" s="108"/>
      <c r="AH1286" s="108"/>
      <c r="AI1286" s="108"/>
      <c r="AJ1286" s="108"/>
      <c r="AK1286" s="108"/>
      <c r="AL1286" s="108"/>
      <c r="AM1286" s="108"/>
      <c r="AN1286" s="108"/>
      <c r="AO1286" s="108"/>
      <c r="AP1286" s="108"/>
      <c r="AQ1286" s="108"/>
      <c r="AR1286" s="108"/>
      <c r="AS1286" s="108"/>
      <c r="AT1286" s="108"/>
      <c r="AU1286" s="108"/>
      <c r="AV1286" s="108"/>
      <c r="AW1286" s="108"/>
      <c r="AX1286" s="108"/>
      <c r="AY1286" s="108"/>
      <c r="AZ1286" s="108"/>
      <c r="BA1286" s="108"/>
      <c r="BB1286" s="108"/>
      <c r="BC1286" s="108"/>
      <c r="BD1286" s="108"/>
      <c r="BE1286" s="108"/>
      <c r="BF1286" s="108"/>
      <c r="BG1286" s="108"/>
      <c r="BH1286" s="108"/>
      <c r="BI1286" s="108"/>
      <c r="BJ1286" s="108"/>
    </row>
    <row r="1287" spans="1:62" s="13" customFormat="1" x14ac:dyDescent="0.3">
      <c r="A1287" s="96"/>
      <c r="B1287" s="69"/>
      <c r="C1287" s="197"/>
      <c r="D1287" s="102"/>
      <c r="E1287" s="83"/>
      <c r="F1287" s="68"/>
      <c r="G1287" s="68"/>
      <c r="H1287" s="155"/>
      <c r="I1287" s="68"/>
      <c r="J1287" s="196"/>
      <c r="K1287" s="124"/>
      <c r="L1287" s="108"/>
      <c r="M1287" s="108"/>
      <c r="N1287" s="113"/>
      <c r="O1287" s="108"/>
      <c r="P1287" s="108"/>
      <c r="Q1287" s="108"/>
      <c r="R1287" s="108"/>
      <c r="S1287" s="108"/>
      <c r="T1287" s="108"/>
      <c r="U1287" s="108"/>
      <c r="V1287" s="108"/>
      <c r="W1287" s="108"/>
      <c r="X1287" s="108"/>
      <c r="Y1287" s="108"/>
      <c r="Z1287" s="108"/>
      <c r="AA1287" s="108"/>
      <c r="AB1287" s="108"/>
      <c r="AC1287" s="108"/>
      <c r="AD1287" s="108"/>
      <c r="AE1287" s="108"/>
      <c r="AF1287" s="108"/>
      <c r="AG1287" s="108"/>
      <c r="AH1287" s="108"/>
      <c r="AI1287" s="108"/>
      <c r="AJ1287" s="108"/>
      <c r="AK1287" s="108"/>
      <c r="AL1287" s="108"/>
      <c r="AM1287" s="108"/>
      <c r="AN1287" s="108"/>
      <c r="AO1287" s="108"/>
      <c r="AP1287" s="108"/>
      <c r="AQ1287" s="108"/>
      <c r="AR1287" s="108"/>
      <c r="AS1287" s="108"/>
      <c r="AT1287" s="108"/>
      <c r="AU1287" s="108"/>
      <c r="AV1287" s="108"/>
      <c r="AW1287" s="108"/>
      <c r="AX1287" s="108"/>
      <c r="AY1287" s="108"/>
      <c r="AZ1287" s="108"/>
      <c r="BA1287" s="108"/>
      <c r="BB1287" s="108"/>
      <c r="BC1287" s="108"/>
      <c r="BD1287" s="108"/>
      <c r="BE1287" s="108"/>
      <c r="BF1287" s="108"/>
      <c r="BG1287" s="108"/>
      <c r="BH1287" s="108"/>
      <c r="BI1287" s="108"/>
      <c r="BJ1287" s="108"/>
    </row>
    <row r="1288" spans="1:62" s="13" customFormat="1" x14ac:dyDescent="0.3">
      <c r="A1288" s="96"/>
      <c r="B1288" s="69"/>
      <c r="C1288" s="197"/>
      <c r="D1288" s="102"/>
      <c r="E1288" s="83"/>
      <c r="F1288" s="68"/>
      <c r="G1288" s="68"/>
      <c r="H1288" s="155"/>
      <c r="I1288" s="68"/>
      <c r="J1288" s="196"/>
      <c r="K1288" s="124"/>
      <c r="L1288" s="108"/>
      <c r="M1288" s="108"/>
      <c r="N1288" s="113"/>
      <c r="O1288" s="108"/>
      <c r="P1288" s="108"/>
      <c r="Q1288" s="108"/>
      <c r="R1288" s="108"/>
      <c r="S1288" s="108"/>
      <c r="T1288" s="108"/>
      <c r="U1288" s="108"/>
      <c r="V1288" s="108"/>
      <c r="W1288" s="108"/>
      <c r="X1288" s="108"/>
      <c r="Y1288" s="108"/>
      <c r="Z1288" s="108"/>
      <c r="AA1288" s="108"/>
      <c r="AB1288" s="108"/>
      <c r="AC1288" s="108"/>
      <c r="AD1288" s="108"/>
      <c r="AE1288" s="108"/>
      <c r="AF1288" s="108"/>
      <c r="AG1288" s="108"/>
      <c r="AH1288" s="108"/>
      <c r="AI1288" s="108"/>
      <c r="AJ1288" s="108"/>
      <c r="AK1288" s="108"/>
      <c r="AL1288" s="108"/>
      <c r="AM1288" s="108"/>
      <c r="AN1288" s="108"/>
      <c r="AO1288" s="108"/>
      <c r="AP1288" s="108"/>
      <c r="AQ1288" s="108"/>
      <c r="AR1288" s="108"/>
      <c r="AS1288" s="108"/>
      <c r="AT1288" s="108"/>
      <c r="AU1288" s="108"/>
      <c r="AV1288" s="108"/>
      <c r="AW1288" s="108"/>
      <c r="AX1288" s="108"/>
      <c r="AY1288" s="108"/>
      <c r="AZ1288" s="108"/>
      <c r="BA1288" s="108"/>
      <c r="BB1288" s="108"/>
      <c r="BC1288" s="108"/>
      <c r="BD1288" s="108"/>
      <c r="BE1288" s="108"/>
      <c r="BF1288" s="108"/>
      <c r="BG1288" s="108"/>
      <c r="BH1288" s="108"/>
      <c r="BI1288" s="108"/>
      <c r="BJ1288" s="108"/>
    </row>
    <row r="1289" spans="1:62" s="13" customFormat="1" x14ac:dyDescent="0.3">
      <c r="A1289" s="96"/>
      <c r="B1289" s="69"/>
      <c r="C1289" s="197"/>
      <c r="D1289" s="102"/>
      <c r="E1289" s="83"/>
      <c r="F1289" s="68"/>
      <c r="G1289" s="68"/>
      <c r="H1289" s="155"/>
      <c r="I1289" s="68"/>
      <c r="J1289" s="196"/>
      <c r="K1289" s="124"/>
      <c r="L1289" s="108"/>
      <c r="M1289" s="108"/>
      <c r="N1289" s="113"/>
      <c r="O1289" s="108"/>
      <c r="P1289" s="108"/>
      <c r="Q1289" s="108"/>
      <c r="R1289" s="108"/>
      <c r="S1289" s="108"/>
      <c r="T1289" s="108"/>
      <c r="U1289" s="108"/>
      <c r="V1289" s="108"/>
      <c r="W1289" s="108"/>
      <c r="X1289" s="108"/>
      <c r="Y1289" s="108"/>
      <c r="Z1289" s="108"/>
      <c r="AA1289" s="108"/>
      <c r="AB1289" s="108"/>
      <c r="AC1289" s="108"/>
      <c r="AD1289" s="108"/>
      <c r="AE1289" s="108"/>
      <c r="AF1289" s="108"/>
      <c r="AG1289" s="108"/>
      <c r="AH1289" s="108"/>
      <c r="AI1289" s="108"/>
      <c r="AJ1289" s="108"/>
      <c r="AK1289" s="108"/>
      <c r="AL1289" s="108"/>
      <c r="AM1289" s="108"/>
      <c r="AN1289" s="108"/>
      <c r="AO1289" s="108"/>
      <c r="AP1289" s="108"/>
      <c r="AQ1289" s="108"/>
      <c r="AR1289" s="108"/>
      <c r="AS1289" s="108"/>
      <c r="AT1289" s="108"/>
      <c r="AU1289" s="108"/>
      <c r="AV1289" s="108"/>
      <c r="AW1289" s="108"/>
      <c r="AX1289" s="108"/>
      <c r="AY1289" s="108"/>
      <c r="AZ1289" s="108"/>
      <c r="BA1289" s="108"/>
      <c r="BB1289" s="108"/>
      <c r="BC1289" s="108"/>
      <c r="BD1289" s="108"/>
      <c r="BE1289" s="108"/>
      <c r="BF1289" s="108"/>
      <c r="BG1289" s="108"/>
      <c r="BH1289" s="108"/>
      <c r="BI1289" s="108"/>
      <c r="BJ1289" s="108"/>
    </row>
    <row r="1290" spans="1:62" s="13" customFormat="1" x14ac:dyDescent="0.3">
      <c r="A1290" s="96"/>
      <c r="B1290" s="69"/>
      <c r="C1290" s="197"/>
      <c r="D1290" s="102"/>
      <c r="E1290" s="83"/>
      <c r="F1290" s="68"/>
      <c r="G1290" s="68"/>
      <c r="H1290" s="155"/>
      <c r="I1290" s="68"/>
      <c r="J1290" s="196"/>
      <c r="K1290" s="124"/>
      <c r="L1290" s="108"/>
      <c r="M1290" s="108"/>
      <c r="N1290" s="113"/>
      <c r="O1290" s="108"/>
      <c r="P1290" s="108"/>
      <c r="Q1290" s="108"/>
      <c r="R1290" s="108"/>
      <c r="S1290" s="108"/>
      <c r="T1290" s="108"/>
      <c r="U1290" s="108"/>
      <c r="V1290" s="108"/>
      <c r="W1290" s="108"/>
      <c r="X1290" s="108"/>
      <c r="Y1290" s="108"/>
      <c r="Z1290" s="108"/>
      <c r="AA1290" s="108"/>
      <c r="AB1290" s="108"/>
      <c r="AC1290" s="108"/>
      <c r="AD1290" s="108"/>
      <c r="AE1290" s="108"/>
      <c r="AF1290" s="108"/>
      <c r="AG1290" s="108"/>
      <c r="AH1290" s="108"/>
      <c r="AI1290" s="108"/>
      <c r="AJ1290" s="108"/>
      <c r="AK1290" s="108"/>
      <c r="AL1290" s="108"/>
      <c r="AM1290" s="108"/>
      <c r="AN1290" s="108"/>
      <c r="AO1290" s="108"/>
      <c r="AP1290" s="108"/>
      <c r="AQ1290" s="108"/>
      <c r="AR1290" s="108"/>
      <c r="AS1290" s="108"/>
      <c r="AT1290" s="108"/>
      <c r="AU1290" s="108"/>
      <c r="AV1290" s="108"/>
      <c r="AW1290" s="108"/>
      <c r="AX1290" s="108"/>
      <c r="AY1290" s="108"/>
      <c r="AZ1290" s="108"/>
      <c r="BA1290" s="108"/>
      <c r="BB1290" s="108"/>
      <c r="BC1290" s="108"/>
      <c r="BD1290" s="108"/>
      <c r="BE1290" s="108"/>
      <c r="BF1290" s="108"/>
      <c r="BG1290" s="108"/>
      <c r="BH1290" s="108"/>
      <c r="BI1290" s="108"/>
      <c r="BJ1290" s="108"/>
    </row>
    <row r="1291" spans="1:62" s="13" customFormat="1" x14ac:dyDescent="0.3">
      <c r="A1291" s="96"/>
      <c r="B1291" s="69"/>
      <c r="C1291" s="197"/>
      <c r="D1291" s="102"/>
      <c r="E1291" s="83"/>
      <c r="F1291" s="68"/>
      <c r="G1291" s="68"/>
      <c r="H1291" s="155"/>
      <c r="I1291" s="68"/>
      <c r="J1291" s="196"/>
      <c r="K1291" s="124"/>
      <c r="L1291" s="108"/>
      <c r="M1291" s="108"/>
      <c r="N1291" s="113"/>
      <c r="O1291" s="108"/>
      <c r="P1291" s="108"/>
      <c r="Q1291" s="108"/>
      <c r="R1291" s="108"/>
      <c r="S1291" s="108"/>
      <c r="T1291" s="108"/>
      <c r="U1291" s="108"/>
      <c r="V1291" s="108"/>
      <c r="W1291" s="108"/>
      <c r="X1291" s="108"/>
      <c r="Y1291" s="108"/>
      <c r="Z1291" s="108"/>
      <c r="AA1291" s="108"/>
      <c r="AB1291" s="108"/>
      <c r="AC1291" s="108"/>
      <c r="AD1291" s="108"/>
      <c r="AE1291" s="108"/>
      <c r="AF1291" s="108"/>
      <c r="AG1291" s="108"/>
      <c r="AH1291" s="108"/>
      <c r="AI1291" s="108"/>
      <c r="AJ1291" s="108"/>
      <c r="AK1291" s="108"/>
      <c r="AL1291" s="108"/>
      <c r="AM1291" s="108"/>
      <c r="AN1291" s="108"/>
      <c r="AO1291" s="108"/>
      <c r="AP1291" s="108"/>
      <c r="AQ1291" s="108"/>
      <c r="AR1291" s="108"/>
      <c r="AS1291" s="108"/>
      <c r="AT1291" s="108"/>
      <c r="AU1291" s="108"/>
      <c r="AV1291" s="108"/>
      <c r="AW1291" s="108"/>
      <c r="AX1291" s="108"/>
      <c r="AY1291" s="108"/>
      <c r="AZ1291" s="108"/>
      <c r="BA1291" s="108"/>
      <c r="BB1291" s="108"/>
      <c r="BC1291" s="108"/>
      <c r="BD1291" s="108"/>
      <c r="BE1291" s="108"/>
      <c r="BF1291" s="108"/>
      <c r="BG1291" s="108"/>
      <c r="BH1291" s="108"/>
      <c r="BI1291" s="108"/>
      <c r="BJ1291" s="108"/>
    </row>
    <row r="1292" spans="1:62" s="13" customFormat="1" x14ac:dyDescent="0.3">
      <c r="A1292" s="96"/>
      <c r="B1292" s="69"/>
      <c r="C1292" s="197"/>
      <c r="D1292" s="102"/>
      <c r="E1292" s="83"/>
      <c r="F1292" s="68"/>
      <c r="G1292" s="68"/>
      <c r="H1292" s="155"/>
      <c r="I1292" s="68"/>
      <c r="J1292" s="196"/>
      <c r="K1292" s="124"/>
      <c r="L1292" s="108"/>
      <c r="M1292" s="108"/>
      <c r="N1292" s="113"/>
      <c r="O1292" s="108"/>
      <c r="P1292" s="108"/>
      <c r="Q1292" s="108"/>
      <c r="R1292" s="108"/>
      <c r="S1292" s="108"/>
      <c r="T1292" s="108"/>
      <c r="U1292" s="108"/>
      <c r="V1292" s="108"/>
      <c r="W1292" s="108"/>
      <c r="X1292" s="108"/>
      <c r="Y1292" s="108"/>
      <c r="Z1292" s="108"/>
      <c r="AA1292" s="108"/>
      <c r="AB1292" s="108"/>
      <c r="AC1292" s="108"/>
      <c r="AD1292" s="108"/>
      <c r="AE1292" s="108"/>
      <c r="AF1292" s="108"/>
      <c r="AG1292" s="108"/>
      <c r="AH1292" s="108"/>
      <c r="AI1292" s="108"/>
      <c r="AJ1292" s="108"/>
      <c r="AK1292" s="108"/>
      <c r="AL1292" s="108"/>
      <c r="AM1292" s="108"/>
      <c r="AN1292" s="108"/>
      <c r="AO1292" s="108"/>
      <c r="AP1292" s="108"/>
      <c r="AQ1292" s="108"/>
      <c r="AR1292" s="108"/>
      <c r="AS1292" s="108"/>
      <c r="AT1292" s="108"/>
      <c r="AU1292" s="108"/>
      <c r="AV1292" s="108"/>
      <c r="AW1292" s="108"/>
      <c r="AX1292" s="108"/>
      <c r="AY1292" s="108"/>
      <c r="AZ1292" s="108"/>
      <c r="BA1292" s="108"/>
      <c r="BB1292" s="108"/>
      <c r="BC1292" s="108"/>
      <c r="BD1292" s="108"/>
      <c r="BE1292" s="108"/>
      <c r="BF1292" s="108"/>
      <c r="BG1292" s="108"/>
      <c r="BH1292" s="108"/>
      <c r="BI1292" s="108"/>
      <c r="BJ1292" s="108"/>
    </row>
    <row r="1293" spans="1:62" s="13" customFormat="1" x14ac:dyDescent="0.3">
      <c r="A1293" s="96"/>
      <c r="B1293" s="69"/>
      <c r="C1293" s="197"/>
      <c r="D1293" s="102"/>
      <c r="E1293" s="83"/>
      <c r="F1293" s="68"/>
      <c r="G1293" s="68"/>
      <c r="H1293" s="155"/>
      <c r="I1293" s="68"/>
      <c r="J1293" s="196"/>
      <c r="K1293" s="124"/>
      <c r="L1293" s="108"/>
      <c r="M1293" s="108"/>
      <c r="N1293" s="113"/>
      <c r="O1293" s="108"/>
      <c r="P1293" s="108"/>
      <c r="Q1293" s="108"/>
      <c r="R1293" s="108"/>
      <c r="S1293" s="108"/>
      <c r="T1293" s="108"/>
      <c r="U1293" s="108"/>
      <c r="V1293" s="108"/>
      <c r="W1293" s="108"/>
      <c r="X1293" s="108"/>
      <c r="Y1293" s="108"/>
      <c r="Z1293" s="108"/>
      <c r="AA1293" s="108"/>
      <c r="AB1293" s="108"/>
      <c r="AC1293" s="108"/>
      <c r="AD1293" s="108"/>
      <c r="AE1293" s="108"/>
      <c r="AF1293" s="108"/>
      <c r="AG1293" s="108"/>
      <c r="AH1293" s="108"/>
      <c r="AI1293" s="108"/>
      <c r="AJ1293" s="108"/>
      <c r="AK1293" s="108"/>
      <c r="AL1293" s="108"/>
      <c r="AM1293" s="108"/>
      <c r="AN1293" s="108"/>
      <c r="AO1293" s="108"/>
      <c r="AP1293" s="108"/>
      <c r="AQ1293" s="108"/>
      <c r="AR1293" s="108"/>
      <c r="AS1293" s="108"/>
      <c r="AT1293" s="108"/>
      <c r="AU1293" s="108"/>
      <c r="AV1293" s="108"/>
      <c r="AW1293" s="108"/>
      <c r="AX1293" s="108"/>
      <c r="AY1293" s="108"/>
      <c r="AZ1293" s="108"/>
      <c r="BA1293" s="108"/>
      <c r="BB1293" s="108"/>
      <c r="BC1293" s="108"/>
      <c r="BD1293" s="108"/>
      <c r="BE1293" s="108"/>
      <c r="BF1293" s="108"/>
      <c r="BG1293" s="108"/>
      <c r="BH1293" s="108"/>
      <c r="BI1293" s="108"/>
      <c r="BJ1293" s="108"/>
    </row>
    <row r="1294" spans="1:62" s="13" customFormat="1" x14ac:dyDescent="0.3">
      <c r="A1294" s="96"/>
      <c r="B1294" s="69"/>
      <c r="C1294" s="197"/>
      <c r="D1294" s="102"/>
      <c r="E1294" s="83"/>
      <c r="F1294" s="68"/>
      <c r="G1294" s="68"/>
      <c r="H1294" s="155"/>
      <c r="I1294" s="68"/>
      <c r="J1294" s="196"/>
      <c r="K1294" s="124"/>
      <c r="L1294" s="108"/>
      <c r="M1294" s="108"/>
      <c r="N1294" s="113"/>
      <c r="O1294" s="108"/>
      <c r="P1294" s="108"/>
      <c r="Q1294" s="108"/>
      <c r="R1294" s="108"/>
      <c r="S1294" s="108"/>
      <c r="T1294" s="108"/>
      <c r="U1294" s="108"/>
      <c r="V1294" s="108"/>
      <c r="W1294" s="108"/>
      <c r="X1294" s="108"/>
      <c r="Y1294" s="108"/>
      <c r="Z1294" s="108"/>
      <c r="AA1294" s="108"/>
      <c r="AB1294" s="108"/>
      <c r="AC1294" s="108"/>
      <c r="AD1294" s="108"/>
      <c r="AE1294" s="108"/>
      <c r="AF1294" s="108"/>
      <c r="AG1294" s="108"/>
      <c r="AH1294" s="108"/>
      <c r="AI1294" s="108"/>
      <c r="AJ1294" s="108"/>
      <c r="AK1294" s="108"/>
      <c r="AL1294" s="108"/>
      <c r="AM1294" s="108"/>
      <c r="AN1294" s="108"/>
      <c r="AO1294" s="108"/>
      <c r="AP1294" s="108"/>
      <c r="AQ1294" s="108"/>
      <c r="AR1294" s="108"/>
      <c r="AS1294" s="108"/>
      <c r="AT1294" s="108"/>
      <c r="AU1294" s="108"/>
      <c r="AV1294" s="108"/>
      <c r="AW1294" s="108"/>
      <c r="AX1294" s="108"/>
      <c r="AY1294" s="108"/>
      <c r="AZ1294" s="108"/>
      <c r="BA1294" s="108"/>
      <c r="BB1294" s="108"/>
      <c r="BC1294" s="108"/>
      <c r="BD1294" s="108"/>
      <c r="BE1294" s="108"/>
      <c r="BF1294" s="108"/>
      <c r="BG1294" s="108"/>
      <c r="BH1294" s="108"/>
      <c r="BI1294" s="108"/>
      <c r="BJ1294" s="108"/>
    </row>
    <row r="1295" spans="1:62" s="13" customFormat="1" x14ac:dyDescent="0.3">
      <c r="A1295" s="96"/>
      <c r="B1295" s="69"/>
      <c r="C1295" s="197"/>
      <c r="D1295" s="102"/>
      <c r="E1295" s="83"/>
      <c r="F1295" s="68"/>
      <c r="G1295" s="68"/>
      <c r="H1295" s="155"/>
      <c r="I1295" s="68"/>
      <c r="J1295" s="196"/>
      <c r="K1295" s="124"/>
      <c r="L1295" s="108"/>
      <c r="M1295" s="108"/>
      <c r="N1295" s="113"/>
      <c r="O1295" s="108"/>
      <c r="P1295" s="108"/>
      <c r="Q1295" s="108"/>
      <c r="R1295" s="108"/>
      <c r="S1295" s="108"/>
      <c r="T1295" s="108"/>
      <c r="U1295" s="108"/>
      <c r="V1295" s="108"/>
      <c r="W1295" s="108"/>
      <c r="X1295" s="108"/>
      <c r="Y1295" s="108"/>
      <c r="Z1295" s="108"/>
      <c r="AA1295" s="108"/>
      <c r="AB1295" s="108"/>
      <c r="AC1295" s="108"/>
      <c r="AD1295" s="108"/>
      <c r="AE1295" s="108"/>
      <c r="AF1295" s="108"/>
      <c r="AG1295" s="108"/>
      <c r="AH1295" s="108"/>
      <c r="AI1295" s="108"/>
      <c r="AJ1295" s="108"/>
      <c r="AK1295" s="108"/>
      <c r="AL1295" s="108"/>
      <c r="AM1295" s="108"/>
      <c r="AN1295" s="108"/>
      <c r="AO1295" s="108"/>
      <c r="AP1295" s="108"/>
      <c r="AQ1295" s="108"/>
      <c r="AR1295" s="108"/>
      <c r="AS1295" s="108"/>
      <c r="AT1295" s="108"/>
      <c r="AU1295" s="108"/>
      <c r="AV1295" s="108"/>
      <c r="AW1295" s="108"/>
      <c r="AX1295" s="108"/>
      <c r="AY1295" s="108"/>
      <c r="AZ1295" s="108"/>
      <c r="BA1295" s="108"/>
      <c r="BB1295" s="108"/>
      <c r="BC1295" s="108"/>
      <c r="BD1295" s="108"/>
      <c r="BE1295" s="108"/>
      <c r="BF1295" s="108"/>
      <c r="BG1295" s="108"/>
      <c r="BH1295" s="108"/>
      <c r="BI1295" s="108"/>
      <c r="BJ1295" s="108"/>
    </row>
    <row r="1296" spans="1:62" s="13" customFormat="1" x14ac:dyDescent="0.3">
      <c r="A1296" s="96"/>
      <c r="B1296" s="69"/>
      <c r="C1296" s="197"/>
      <c r="D1296" s="102"/>
      <c r="E1296" s="83"/>
      <c r="F1296" s="68"/>
      <c r="G1296" s="68"/>
      <c r="H1296" s="155"/>
      <c r="I1296" s="68"/>
      <c r="J1296" s="196"/>
      <c r="K1296" s="124"/>
      <c r="L1296" s="108"/>
      <c r="M1296" s="108"/>
      <c r="N1296" s="113"/>
      <c r="O1296" s="108"/>
      <c r="P1296" s="108"/>
      <c r="Q1296" s="108"/>
      <c r="R1296" s="108"/>
      <c r="S1296" s="108"/>
      <c r="T1296" s="108"/>
      <c r="U1296" s="108"/>
      <c r="V1296" s="108"/>
      <c r="W1296" s="108"/>
      <c r="X1296" s="108"/>
      <c r="Y1296" s="108"/>
      <c r="Z1296" s="108"/>
      <c r="AA1296" s="108"/>
      <c r="AB1296" s="108"/>
      <c r="AC1296" s="108"/>
      <c r="AD1296" s="108"/>
      <c r="AE1296" s="108"/>
      <c r="AF1296" s="108"/>
      <c r="AG1296" s="108"/>
      <c r="AH1296" s="108"/>
      <c r="AI1296" s="108"/>
      <c r="AJ1296" s="108"/>
      <c r="AK1296" s="108"/>
      <c r="AL1296" s="108"/>
      <c r="AM1296" s="108"/>
      <c r="AN1296" s="108"/>
      <c r="AO1296" s="108"/>
      <c r="AP1296" s="108"/>
      <c r="AQ1296" s="108"/>
      <c r="AR1296" s="108"/>
      <c r="AS1296" s="108"/>
      <c r="AT1296" s="108"/>
      <c r="AU1296" s="108"/>
      <c r="AV1296" s="108"/>
      <c r="AW1296" s="108"/>
      <c r="AX1296" s="108"/>
      <c r="AY1296" s="108"/>
      <c r="AZ1296" s="108"/>
      <c r="BA1296" s="108"/>
      <c r="BB1296" s="108"/>
      <c r="BC1296" s="108"/>
      <c r="BD1296" s="108"/>
      <c r="BE1296" s="108"/>
      <c r="BF1296" s="108"/>
      <c r="BG1296" s="108"/>
      <c r="BH1296" s="108"/>
      <c r="BI1296" s="108"/>
      <c r="BJ1296" s="108"/>
    </row>
    <row r="1297" spans="1:62" s="13" customFormat="1" x14ac:dyDescent="0.3">
      <c r="A1297" s="96"/>
      <c r="B1297" s="69"/>
      <c r="C1297" s="197"/>
      <c r="D1297" s="102"/>
      <c r="E1297" s="83"/>
      <c r="F1297" s="68"/>
      <c r="G1297" s="68"/>
      <c r="H1297" s="155"/>
      <c r="I1297" s="68"/>
      <c r="J1297" s="196"/>
      <c r="K1297" s="124"/>
      <c r="L1297" s="108"/>
      <c r="M1297" s="108"/>
      <c r="N1297" s="113"/>
      <c r="O1297" s="108"/>
      <c r="P1297" s="108"/>
      <c r="Q1297" s="108"/>
      <c r="R1297" s="108"/>
      <c r="S1297" s="108"/>
      <c r="T1297" s="108"/>
      <c r="U1297" s="108"/>
      <c r="V1297" s="108"/>
      <c r="W1297" s="108"/>
      <c r="X1297" s="108"/>
      <c r="Y1297" s="108"/>
      <c r="Z1297" s="108"/>
      <c r="AA1297" s="108"/>
      <c r="AB1297" s="108"/>
      <c r="AC1297" s="108"/>
      <c r="AD1297" s="108"/>
      <c r="AE1297" s="108"/>
      <c r="AF1297" s="108"/>
      <c r="AG1297" s="108"/>
      <c r="AH1297" s="108"/>
      <c r="AI1297" s="108"/>
      <c r="AJ1297" s="108"/>
      <c r="AK1297" s="108"/>
      <c r="AL1297" s="108"/>
      <c r="AM1297" s="108"/>
      <c r="AN1297" s="108"/>
      <c r="AO1297" s="108"/>
      <c r="AP1297" s="108"/>
      <c r="AQ1297" s="108"/>
      <c r="AR1297" s="108"/>
      <c r="AS1297" s="108"/>
      <c r="AT1297" s="108"/>
      <c r="AU1297" s="108"/>
      <c r="AV1297" s="108"/>
      <c r="AW1297" s="108"/>
      <c r="AX1297" s="108"/>
      <c r="AY1297" s="108"/>
      <c r="AZ1297" s="108"/>
      <c r="BA1297" s="108"/>
      <c r="BB1297" s="108"/>
      <c r="BC1297" s="108"/>
      <c r="BD1297" s="108"/>
      <c r="BE1297" s="108"/>
      <c r="BF1297" s="108"/>
      <c r="BG1297" s="108"/>
      <c r="BH1297" s="108"/>
      <c r="BI1297" s="108"/>
      <c r="BJ1297" s="108"/>
    </row>
    <row r="1298" spans="1:62" s="13" customFormat="1" x14ac:dyDescent="0.3">
      <c r="A1298" s="96"/>
      <c r="B1298" s="69"/>
      <c r="C1298" s="197"/>
      <c r="D1298" s="102"/>
      <c r="E1298" s="83"/>
      <c r="F1298" s="68"/>
      <c r="G1298" s="68"/>
      <c r="H1298" s="155"/>
      <c r="I1298" s="68"/>
      <c r="J1298" s="196"/>
      <c r="K1298" s="124"/>
      <c r="L1298" s="108"/>
      <c r="M1298" s="108"/>
      <c r="N1298" s="113"/>
      <c r="O1298" s="108"/>
      <c r="P1298" s="108"/>
      <c r="Q1298" s="108"/>
      <c r="R1298" s="108"/>
      <c r="S1298" s="108"/>
      <c r="T1298" s="108"/>
      <c r="U1298" s="108"/>
      <c r="V1298" s="108"/>
      <c r="W1298" s="108"/>
      <c r="X1298" s="108"/>
      <c r="Y1298" s="108"/>
      <c r="Z1298" s="108"/>
      <c r="AA1298" s="108"/>
      <c r="AB1298" s="108"/>
      <c r="AC1298" s="108"/>
      <c r="AD1298" s="108"/>
      <c r="AE1298" s="108"/>
      <c r="AF1298" s="108"/>
      <c r="AG1298" s="108"/>
      <c r="AH1298" s="108"/>
      <c r="AI1298" s="108"/>
      <c r="AJ1298" s="108"/>
      <c r="AK1298" s="108"/>
      <c r="AL1298" s="108"/>
      <c r="AM1298" s="108"/>
      <c r="AN1298" s="108"/>
      <c r="AO1298" s="108"/>
      <c r="AP1298" s="108"/>
      <c r="AQ1298" s="108"/>
      <c r="AR1298" s="108"/>
      <c r="AS1298" s="108"/>
      <c r="AT1298" s="108"/>
      <c r="AU1298" s="108"/>
      <c r="AV1298" s="108"/>
      <c r="AW1298" s="108"/>
      <c r="AX1298" s="108"/>
      <c r="AY1298" s="108"/>
      <c r="AZ1298" s="108"/>
      <c r="BA1298" s="108"/>
      <c r="BB1298" s="108"/>
      <c r="BC1298" s="108"/>
      <c r="BD1298" s="108"/>
      <c r="BE1298" s="108"/>
      <c r="BF1298" s="108"/>
      <c r="BG1298" s="108"/>
      <c r="BH1298" s="108"/>
      <c r="BI1298" s="108"/>
      <c r="BJ1298" s="108"/>
    </row>
    <row r="1299" spans="1:62" s="13" customFormat="1" x14ac:dyDescent="0.3">
      <c r="A1299" s="96"/>
      <c r="B1299" s="69"/>
      <c r="C1299" s="197"/>
      <c r="D1299" s="102"/>
      <c r="E1299" s="83"/>
      <c r="F1299" s="68"/>
      <c r="G1299" s="68"/>
      <c r="H1299" s="155"/>
      <c r="I1299" s="68"/>
      <c r="J1299" s="196"/>
      <c r="K1299" s="124"/>
      <c r="L1299" s="108"/>
      <c r="M1299" s="108"/>
      <c r="N1299" s="113"/>
      <c r="O1299" s="108"/>
      <c r="P1299" s="108"/>
      <c r="Q1299" s="108"/>
      <c r="R1299" s="108"/>
      <c r="S1299" s="108"/>
      <c r="T1299" s="108"/>
      <c r="U1299" s="108"/>
      <c r="V1299" s="108"/>
      <c r="W1299" s="108"/>
      <c r="X1299" s="108"/>
      <c r="Y1299" s="108"/>
      <c r="Z1299" s="108"/>
      <c r="AA1299" s="108"/>
      <c r="AB1299" s="108"/>
      <c r="AC1299" s="108"/>
      <c r="AD1299" s="108"/>
      <c r="AE1299" s="108"/>
      <c r="AF1299" s="108"/>
      <c r="AG1299" s="108"/>
      <c r="AH1299" s="108"/>
      <c r="AI1299" s="108"/>
      <c r="AJ1299" s="108"/>
      <c r="AK1299" s="108"/>
      <c r="AL1299" s="108"/>
      <c r="AM1299" s="108"/>
      <c r="AN1299" s="108"/>
      <c r="AO1299" s="108"/>
      <c r="AP1299" s="108"/>
      <c r="AQ1299" s="108"/>
      <c r="AR1299" s="108"/>
      <c r="AS1299" s="108"/>
      <c r="AT1299" s="108"/>
      <c r="AU1299" s="108"/>
      <c r="AV1299" s="108"/>
      <c r="AW1299" s="108"/>
      <c r="AX1299" s="108"/>
      <c r="AY1299" s="108"/>
      <c r="AZ1299" s="108"/>
      <c r="BA1299" s="108"/>
      <c r="BB1299" s="108"/>
      <c r="BC1299" s="108"/>
      <c r="BD1299" s="108"/>
      <c r="BE1299" s="108"/>
      <c r="BF1299" s="108"/>
      <c r="BG1299" s="108"/>
      <c r="BH1299" s="108"/>
      <c r="BI1299" s="108"/>
      <c r="BJ1299" s="108"/>
    </row>
    <row r="1300" spans="1:62" s="13" customFormat="1" x14ac:dyDescent="0.3">
      <c r="A1300" s="96"/>
      <c r="B1300" s="69"/>
      <c r="C1300" s="197"/>
      <c r="D1300" s="102"/>
      <c r="E1300" s="83"/>
      <c r="F1300" s="68"/>
      <c r="G1300" s="68"/>
      <c r="H1300" s="155"/>
      <c r="I1300" s="68"/>
      <c r="J1300" s="196"/>
      <c r="K1300" s="124"/>
      <c r="L1300" s="108"/>
      <c r="M1300" s="108"/>
      <c r="N1300" s="113"/>
      <c r="O1300" s="108"/>
      <c r="P1300" s="108"/>
      <c r="Q1300" s="108"/>
      <c r="R1300" s="108"/>
      <c r="S1300" s="108"/>
      <c r="T1300" s="108"/>
      <c r="U1300" s="108"/>
      <c r="V1300" s="108"/>
      <c r="W1300" s="108"/>
      <c r="X1300" s="108"/>
      <c r="Y1300" s="108"/>
      <c r="Z1300" s="108"/>
      <c r="AA1300" s="108"/>
      <c r="AB1300" s="108"/>
      <c r="AC1300" s="108"/>
      <c r="AD1300" s="108"/>
      <c r="AE1300" s="108"/>
      <c r="AF1300" s="108"/>
      <c r="AG1300" s="108"/>
      <c r="AH1300" s="108"/>
      <c r="AI1300" s="108"/>
      <c r="AJ1300" s="108"/>
      <c r="AK1300" s="108"/>
      <c r="AL1300" s="108"/>
      <c r="AM1300" s="108"/>
      <c r="AN1300" s="108"/>
      <c r="AO1300" s="108"/>
      <c r="AP1300" s="108"/>
      <c r="AQ1300" s="108"/>
      <c r="AR1300" s="108"/>
      <c r="AS1300" s="108"/>
      <c r="AT1300" s="108"/>
      <c r="AU1300" s="108"/>
      <c r="AV1300" s="108"/>
      <c r="AW1300" s="108"/>
      <c r="AX1300" s="108"/>
      <c r="AY1300" s="108"/>
      <c r="AZ1300" s="108"/>
      <c r="BA1300" s="108"/>
      <c r="BB1300" s="108"/>
      <c r="BC1300" s="108"/>
      <c r="BD1300" s="108"/>
      <c r="BE1300" s="108"/>
      <c r="BF1300" s="108"/>
      <c r="BG1300" s="108"/>
      <c r="BH1300" s="108"/>
      <c r="BI1300" s="108"/>
      <c r="BJ1300" s="108"/>
    </row>
    <row r="1301" spans="1:62" s="13" customFormat="1" x14ac:dyDescent="0.3">
      <c r="A1301" s="96"/>
      <c r="B1301" s="69"/>
      <c r="C1301" s="197"/>
      <c r="D1301" s="102"/>
      <c r="E1301" s="83"/>
      <c r="F1301" s="68"/>
      <c r="G1301" s="68"/>
      <c r="H1301" s="155"/>
      <c r="I1301" s="68"/>
      <c r="J1301" s="196"/>
      <c r="K1301" s="124"/>
      <c r="L1301" s="108"/>
      <c r="M1301" s="108"/>
      <c r="N1301" s="113"/>
      <c r="O1301" s="108"/>
      <c r="P1301" s="108"/>
      <c r="Q1301" s="108"/>
      <c r="R1301" s="108"/>
      <c r="S1301" s="108"/>
      <c r="T1301" s="108"/>
      <c r="U1301" s="108"/>
      <c r="V1301" s="108"/>
      <c r="W1301" s="108"/>
      <c r="X1301" s="108"/>
      <c r="Y1301" s="108"/>
      <c r="Z1301" s="108"/>
      <c r="AA1301" s="108"/>
      <c r="AB1301" s="108"/>
      <c r="AC1301" s="108"/>
      <c r="AD1301" s="108"/>
      <c r="AE1301" s="108"/>
      <c r="AF1301" s="108"/>
      <c r="AG1301" s="108"/>
      <c r="AH1301" s="108"/>
      <c r="AI1301" s="108"/>
      <c r="AJ1301" s="108"/>
      <c r="AK1301" s="108"/>
      <c r="AL1301" s="108"/>
      <c r="AM1301" s="108"/>
      <c r="AN1301" s="108"/>
      <c r="AO1301" s="108"/>
      <c r="AP1301" s="108"/>
      <c r="AQ1301" s="108"/>
      <c r="AR1301" s="108"/>
      <c r="AS1301" s="108"/>
      <c r="AT1301" s="108"/>
      <c r="AU1301" s="108"/>
      <c r="AV1301" s="108"/>
      <c r="AW1301" s="108"/>
      <c r="AX1301" s="108"/>
      <c r="AY1301" s="108"/>
      <c r="AZ1301" s="108"/>
      <c r="BA1301" s="108"/>
      <c r="BB1301" s="108"/>
      <c r="BC1301" s="108"/>
      <c r="BD1301" s="108"/>
      <c r="BE1301" s="108"/>
      <c r="BF1301" s="108"/>
      <c r="BG1301" s="108"/>
      <c r="BH1301" s="108"/>
      <c r="BI1301" s="108"/>
      <c r="BJ1301" s="108"/>
    </row>
    <row r="1302" spans="1:62" s="13" customFormat="1" x14ac:dyDescent="0.3">
      <c r="A1302" s="96"/>
      <c r="B1302" s="69"/>
      <c r="C1302" s="197"/>
      <c r="D1302" s="102"/>
      <c r="E1302" s="83"/>
      <c r="F1302" s="68"/>
      <c r="G1302" s="68"/>
      <c r="H1302" s="155"/>
      <c r="I1302" s="68"/>
      <c r="J1302" s="196"/>
      <c r="K1302" s="124"/>
      <c r="L1302" s="108"/>
      <c r="M1302" s="108"/>
      <c r="N1302" s="113"/>
      <c r="O1302" s="108"/>
      <c r="P1302" s="108"/>
      <c r="Q1302" s="108"/>
      <c r="R1302" s="108"/>
      <c r="S1302" s="108"/>
      <c r="T1302" s="108"/>
      <c r="U1302" s="108"/>
      <c r="V1302" s="108"/>
      <c r="W1302" s="108"/>
      <c r="X1302" s="108"/>
      <c r="Y1302" s="108"/>
      <c r="Z1302" s="108"/>
      <c r="AA1302" s="108"/>
      <c r="AB1302" s="108"/>
      <c r="AC1302" s="108"/>
      <c r="AD1302" s="108"/>
      <c r="AE1302" s="108"/>
      <c r="AF1302" s="108"/>
      <c r="AG1302" s="108"/>
      <c r="AH1302" s="108"/>
      <c r="AI1302" s="108"/>
      <c r="AJ1302" s="108"/>
      <c r="AK1302" s="108"/>
      <c r="AL1302" s="108"/>
      <c r="AM1302" s="108"/>
      <c r="AN1302" s="108"/>
      <c r="AO1302" s="108"/>
      <c r="AP1302" s="108"/>
      <c r="AQ1302" s="108"/>
      <c r="AR1302" s="108"/>
      <c r="AS1302" s="108"/>
      <c r="AT1302" s="108"/>
      <c r="AU1302" s="108"/>
      <c r="AV1302" s="108"/>
      <c r="AW1302" s="108"/>
      <c r="AX1302" s="108"/>
      <c r="AY1302" s="108"/>
      <c r="AZ1302" s="108"/>
      <c r="BA1302" s="108"/>
      <c r="BB1302" s="108"/>
      <c r="BC1302" s="108"/>
      <c r="BD1302" s="108"/>
      <c r="BE1302" s="108"/>
      <c r="BF1302" s="108"/>
      <c r="BG1302" s="108"/>
      <c r="BH1302" s="108"/>
      <c r="BI1302" s="108"/>
      <c r="BJ1302" s="108"/>
    </row>
    <row r="1303" spans="1:62" s="13" customFormat="1" x14ac:dyDescent="0.3">
      <c r="A1303" s="96"/>
      <c r="B1303" s="69"/>
      <c r="C1303" s="197"/>
      <c r="D1303" s="102"/>
      <c r="E1303" s="83"/>
      <c r="F1303" s="68"/>
      <c r="G1303" s="68"/>
      <c r="H1303" s="155"/>
      <c r="I1303" s="68"/>
      <c r="J1303" s="196"/>
      <c r="K1303" s="124"/>
      <c r="L1303" s="108"/>
      <c r="M1303" s="108"/>
      <c r="N1303" s="113"/>
      <c r="O1303" s="108"/>
      <c r="P1303" s="108"/>
      <c r="Q1303" s="108"/>
      <c r="R1303" s="108"/>
      <c r="S1303" s="108"/>
      <c r="T1303" s="108"/>
      <c r="U1303" s="108"/>
      <c r="V1303" s="108"/>
      <c r="W1303" s="108"/>
      <c r="X1303" s="108"/>
      <c r="Y1303" s="108"/>
      <c r="Z1303" s="108"/>
      <c r="AA1303" s="108"/>
      <c r="AB1303" s="108"/>
      <c r="AC1303" s="108"/>
      <c r="AD1303" s="108"/>
      <c r="AE1303" s="108"/>
      <c r="AF1303" s="108"/>
      <c r="AG1303" s="108"/>
      <c r="AH1303" s="108"/>
      <c r="AI1303" s="108"/>
      <c r="AJ1303" s="108"/>
      <c r="AK1303" s="108"/>
      <c r="AL1303" s="108"/>
      <c r="AM1303" s="108"/>
      <c r="AN1303" s="108"/>
      <c r="AO1303" s="108"/>
      <c r="AP1303" s="108"/>
      <c r="AQ1303" s="108"/>
      <c r="AR1303" s="108"/>
      <c r="AS1303" s="108"/>
      <c r="AT1303" s="108"/>
      <c r="AU1303" s="108"/>
      <c r="AV1303" s="108"/>
      <c r="AW1303" s="108"/>
      <c r="AX1303" s="108"/>
      <c r="AY1303" s="108"/>
      <c r="AZ1303" s="108"/>
      <c r="BA1303" s="108"/>
      <c r="BB1303" s="108"/>
      <c r="BC1303" s="108"/>
      <c r="BD1303" s="108"/>
      <c r="BE1303" s="108"/>
      <c r="BF1303" s="108"/>
      <c r="BG1303" s="108"/>
      <c r="BH1303" s="108"/>
      <c r="BI1303" s="108"/>
      <c r="BJ1303" s="108"/>
    </row>
    <row r="1304" spans="1:62" s="13" customFormat="1" x14ac:dyDescent="0.3">
      <c r="A1304" s="96"/>
      <c r="B1304" s="69"/>
      <c r="C1304" s="197"/>
      <c r="D1304" s="102"/>
      <c r="E1304" s="83"/>
      <c r="F1304" s="68"/>
      <c r="G1304" s="68"/>
      <c r="H1304" s="155"/>
      <c r="I1304" s="68"/>
      <c r="J1304" s="196"/>
      <c r="K1304" s="124"/>
      <c r="L1304" s="108"/>
      <c r="M1304" s="108"/>
      <c r="N1304" s="113"/>
      <c r="O1304" s="108"/>
      <c r="P1304" s="108"/>
      <c r="Q1304" s="108"/>
      <c r="R1304" s="108"/>
      <c r="S1304" s="108"/>
      <c r="T1304" s="108"/>
      <c r="U1304" s="108"/>
      <c r="V1304" s="108"/>
      <c r="W1304" s="108"/>
      <c r="X1304" s="108"/>
      <c r="Y1304" s="108"/>
      <c r="Z1304" s="108"/>
      <c r="AA1304" s="108"/>
      <c r="AB1304" s="108"/>
      <c r="AC1304" s="108"/>
      <c r="AD1304" s="108"/>
      <c r="AE1304" s="108"/>
      <c r="AF1304" s="108"/>
      <c r="AG1304" s="108"/>
      <c r="AH1304" s="108"/>
      <c r="AI1304" s="108"/>
      <c r="AJ1304" s="108"/>
      <c r="AK1304" s="108"/>
      <c r="AL1304" s="108"/>
      <c r="AM1304" s="108"/>
      <c r="AN1304" s="108"/>
      <c r="AO1304" s="108"/>
      <c r="AP1304" s="108"/>
      <c r="AQ1304" s="108"/>
      <c r="AR1304" s="108"/>
      <c r="AS1304" s="108"/>
      <c r="AT1304" s="108"/>
      <c r="AU1304" s="108"/>
      <c r="AV1304" s="108"/>
      <c r="AW1304" s="108"/>
      <c r="AX1304" s="108"/>
      <c r="AY1304" s="108"/>
      <c r="AZ1304" s="108"/>
      <c r="BA1304" s="108"/>
      <c r="BB1304" s="108"/>
      <c r="BC1304" s="108"/>
      <c r="BD1304" s="108"/>
      <c r="BE1304" s="108"/>
      <c r="BF1304" s="108"/>
      <c r="BG1304" s="108"/>
      <c r="BH1304" s="108"/>
      <c r="BI1304" s="108"/>
      <c r="BJ1304" s="108"/>
    </row>
    <row r="1305" spans="1:62" s="13" customFormat="1" x14ac:dyDescent="0.3">
      <c r="A1305" s="96"/>
      <c r="B1305" s="69"/>
      <c r="C1305" s="197"/>
      <c r="D1305" s="102"/>
      <c r="E1305" s="83"/>
      <c r="F1305" s="68"/>
      <c r="G1305" s="68"/>
      <c r="H1305" s="155"/>
      <c r="I1305" s="68"/>
      <c r="J1305" s="196"/>
      <c r="K1305" s="124"/>
      <c r="L1305" s="108"/>
      <c r="M1305" s="108"/>
      <c r="N1305" s="113"/>
      <c r="O1305" s="108"/>
      <c r="P1305" s="108"/>
      <c r="Q1305" s="108"/>
      <c r="R1305" s="108"/>
      <c r="S1305" s="108"/>
      <c r="T1305" s="108"/>
      <c r="U1305" s="108"/>
      <c r="V1305" s="108"/>
      <c r="W1305" s="108"/>
      <c r="X1305" s="108"/>
      <c r="Y1305" s="108"/>
      <c r="Z1305" s="108"/>
      <c r="AA1305" s="108"/>
      <c r="AB1305" s="108"/>
      <c r="AC1305" s="108"/>
      <c r="AD1305" s="108"/>
      <c r="AE1305" s="108"/>
      <c r="AF1305" s="108"/>
      <c r="AG1305" s="108"/>
      <c r="AH1305" s="108"/>
      <c r="AI1305" s="108"/>
      <c r="AJ1305" s="108"/>
      <c r="AK1305" s="108"/>
      <c r="AL1305" s="108"/>
      <c r="AM1305" s="108"/>
      <c r="AN1305" s="108"/>
      <c r="AO1305" s="108"/>
      <c r="AP1305" s="108"/>
      <c r="AQ1305" s="108"/>
      <c r="AR1305" s="108"/>
      <c r="AS1305" s="108"/>
      <c r="AT1305" s="108"/>
      <c r="AU1305" s="108"/>
      <c r="AV1305" s="108"/>
      <c r="AW1305" s="108"/>
      <c r="AX1305" s="108"/>
      <c r="AY1305" s="108"/>
      <c r="AZ1305" s="108"/>
      <c r="BA1305" s="108"/>
      <c r="BB1305" s="108"/>
      <c r="BC1305" s="108"/>
      <c r="BD1305" s="108"/>
      <c r="BE1305" s="108"/>
      <c r="BF1305" s="108"/>
      <c r="BG1305" s="108"/>
      <c r="BH1305" s="108"/>
      <c r="BI1305" s="108"/>
      <c r="BJ1305" s="108"/>
    </row>
    <row r="1306" spans="1:62" s="13" customFormat="1" x14ac:dyDescent="0.3">
      <c r="A1306" s="96"/>
      <c r="B1306" s="69"/>
      <c r="C1306" s="197"/>
      <c r="D1306" s="102"/>
      <c r="E1306" s="83"/>
      <c r="F1306" s="68"/>
      <c r="G1306" s="68"/>
      <c r="H1306" s="155"/>
      <c r="I1306" s="68"/>
      <c r="J1306" s="196"/>
      <c r="K1306" s="124"/>
      <c r="L1306" s="108"/>
      <c r="M1306" s="108"/>
      <c r="N1306" s="113"/>
      <c r="O1306" s="108"/>
      <c r="P1306" s="108"/>
      <c r="Q1306" s="108"/>
      <c r="R1306" s="108"/>
      <c r="S1306" s="108"/>
      <c r="T1306" s="108"/>
      <c r="U1306" s="108"/>
      <c r="V1306" s="108"/>
      <c r="W1306" s="108"/>
      <c r="X1306" s="108"/>
      <c r="Y1306" s="108"/>
      <c r="Z1306" s="108"/>
      <c r="AA1306" s="108"/>
      <c r="AB1306" s="108"/>
      <c r="AC1306" s="108"/>
      <c r="AD1306" s="108"/>
      <c r="AE1306" s="108"/>
      <c r="AF1306" s="108"/>
      <c r="AG1306" s="108"/>
      <c r="AH1306" s="108"/>
      <c r="AI1306" s="108"/>
      <c r="AJ1306" s="108"/>
      <c r="AK1306" s="108"/>
      <c r="AL1306" s="108"/>
      <c r="AM1306" s="108"/>
      <c r="AN1306" s="108"/>
      <c r="AO1306" s="108"/>
      <c r="AP1306" s="108"/>
      <c r="AQ1306" s="108"/>
      <c r="AR1306" s="108"/>
      <c r="AS1306" s="108"/>
      <c r="AT1306" s="108"/>
      <c r="AU1306" s="108"/>
      <c r="AV1306" s="108"/>
      <c r="AW1306" s="108"/>
      <c r="AX1306" s="108"/>
      <c r="AY1306" s="108"/>
      <c r="AZ1306" s="108"/>
      <c r="BA1306" s="108"/>
      <c r="BB1306" s="108"/>
      <c r="BC1306" s="108"/>
      <c r="BD1306" s="108"/>
      <c r="BE1306" s="108"/>
      <c r="BF1306" s="108"/>
      <c r="BG1306" s="108"/>
      <c r="BH1306" s="108"/>
      <c r="BI1306" s="108"/>
      <c r="BJ1306" s="108"/>
    </row>
    <row r="1307" spans="1:62" s="13" customFormat="1" x14ac:dyDescent="0.3">
      <c r="A1307" s="96"/>
      <c r="B1307" s="69"/>
      <c r="C1307" s="197"/>
      <c r="D1307" s="102"/>
      <c r="E1307" s="83"/>
      <c r="F1307" s="68"/>
      <c r="G1307" s="68"/>
      <c r="H1307" s="155"/>
      <c r="I1307" s="68"/>
      <c r="J1307" s="196"/>
      <c r="K1307" s="124"/>
      <c r="L1307" s="108"/>
      <c r="M1307" s="108"/>
      <c r="N1307" s="113"/>
      <c r="O1307" s="108"/>
      <c r="P1307" s="108"/>
      <c r="Q1307" s="108"/>
      <c r="R1307" s="108"/>
      <c r="S1307" s="108"/>
      <c r="T1307" s="108"/>
      <c r="U1307" s="108"/>
      <c r="V1307" s="108"/>
      <c r="W1307" s="108"/>
      <c r="X1307" s="108"/>
      <c r="Y1307" s="108"/>
      <c r="Z1307" s="108"/>
      <c r="AA1307" s="108"/>
      <c r="AB1307" s="108"/>
      <c r="AC1307" s="108"/>
      <c r="AD1307" s="108"/>
      <c r="AE1307" s="108"/>
      <c r="AF1307" s="108"/>
      <c r="AG1307" s="108"/>
      <c r="AH1307" s="108"/>
      <c r="AI1307" s="108"/>
      <c r="AJ1307" s="108"/>
      <c r="AK1307" s="108"/>
      <c r="AL1307" s="108"/>
      <c r="AM1307" s="108"/>
      <c r="AN1307" s="108"/>
      <c r="AO1307" s="108"/>
      <c r="AP1307" s="108"/>
      <c r="AQ1307" s="108"/>
      <c r="AR1307" s="108"/>
      <c r="AS1307" s="108"/>
      <c r="AT1307" s="108"/>
      <c r="AU1307" s="108"/>
      <c r="AV1307" s="108"/>
      <c r="AW1307" s="108"/>
      <c r="AX1307" s="108"/>
      <c r="AY1307" s="108"/>
      <c r="AZ1307" s="108"/>
      <c r="BA1307" s="108"/>
      <c r="BB1307" s="108"/>
      <c r="BC1307" s="108"/>
      <c r="BD1307" s="108"/>
      <c r="BE1307" s="108"/>
      <c r="BF1307" s="108"/>
      <c r="BG1307" s="108"/>
      <c r="BH1307" s="108"/>
      <c r="BI1307" s="108"/>
      <c r="BJ1307" s="108"/>
    </row>
    <row r="1308" spans="1:62" s="13" customFormat="1" x14ac:dyDescent="0.3">
      <c r="A1308" s="96"/>
      <c r="B1308" s="69"/>
      <c r="C1308" s="197"/>
      <c r="D1308" s="102"/>
      <c r="E1308" s="83"/>
      <c r="F1308" s="68"/>
      <c r="G1308" s="68"/>
      <c r="H1308" s="155"/>
      <c r="I1308" s="68"/>
      <c r="J1308" s="196"/>
      <c r="K1308" s="124"/>
      <c r="L1308" s="108"/>
      <c r="M1308" s="108"/>
      <c r="N1308" s="113"/>
      <c r="O1308" s="108"/>
      <c r="P1308" s="108"/>
      <c r="Q1308" s="108"/>
      <c r="R1308" s="108"/>
      <c r="S1308" s="108"/>
      <c r="T1308" s="108"/>
      <c r="U1308" s="108"/>
      <c r="V1308" s="108"/>
      <c r="W1308" s="108"/>
      <c r="X1308" s="108"/>
      <c r="Y1308" s="108"/>
      <c r="Z1308" s="108"/>
      <c r="AA1308" s="108"/>
      <c r="AB1308" s="108"/>
      <c r="AC1308" s="108"/>
      <c r="AD1308" s="108"/>
      <c r="AE1308" s="108"/>
      <c r="AF1308" s="108"/>
      <c r="AG1308" s="108"/>
      <c r="AH1308" s="108"/>
      <c r="AI1308" s="108"/>
      <c r="AJ1308" s="108"/>
      <c r="AK1308" s="108"/>
      <c r="AL1308" s="108"/>
      <c r="AM1308" s="108"/>
      <c r="AN1308" s="108"/>
      <c r="AO1308" s="108"/>
      <c r="AP1308" s="108"/>
      <c r="AQ1308" s="108"/>
      <c r="AR1308" s="108"/>
      <c r="AS1308" s="108"/>
      <c r="AT1308" s="108"/>
      <c r="AU1308" s="108"/>
      <c r="AV1308" s="108"/>
      <c r="AW1308" s="108"/>
      <c r="AX1308" s="108"/>
      <c r="AY1308" s="108"/>
      <c r="AZ1308" s="108"/>
      <c r="BA1308" s="108"/>
      <c r="BB1308" s="108"/>
      <c r="BC1308" s="108"/>
      <c r="BD1308" s="108"/>
      <c r="BE1308" s="108"/>
      <c r="BF1308" s="108"/>
      <c r="BG1308" s="108"/>
      <c r="BH1308" s="108"/>
      <c r="BI1308" s="108"/>
      <c r="BJ1308" s="108"/>
    </row>
    <row r="1309" spans="1:62" s="13" customFormat="1" x14ac:dyDescent="0.3">
      <c r="A1309" s="96"/>
      <c r="B1309" s="69"/>
      <c r="C1309" s="197"/>
      <c r="D1309" s="102"/>
      <c r="E1309" s="83"/>
      <c r="F1309" s="68"/>
      <c r="G1309" s="68"/>
      <c r="H1309" s="155"/>
      <c r="I1309" s="68"/>
      <c r="J1309" s="196"/>
      <c r="K1309" s="124"/>
      <c r="L1309" s="108"/>
      <c r="M1309" s="108"/>
      <c r="N1309" s="113"/>
      <c r="O1309" s="108"/>
      <c r="P1309" s="108"/>
      <c r="Q1309" s="108"/>
      <c r="R1309" s="108"/>
      <c r="S1309" s="108"/>
      <c r="T1309" s="108"/>
      <c r="U1309" s="108"/>
      <c r="V1309" s="108"/>
      <c r="W1309" s="108"/>
      <c r="X1309" s="108"/>
      <c r="Y1309" s="108"/>
      <c r="Z1309" s="108"/>
      <c r="AA1309" s="108"/>
      <c r="AB1309" s="108"/>
      <c r="AC1309" s="108"/>
      <c r="AD1309" s="108"/>
      <c r="AE1309" s="108"/>
      <c r="AF1309" s="108"/>
      <c r="AG1309" s="108"/>
      <c r="AH1309" s="108"/>
      <c r="AI1309" s="108"/>
      <c r="AJ1309" s="108"/>
      <c r="AK1309" s="108"/>
      <c r="AL1309" s="108"/>
      <c r="AM1309" s="108"/>
      <c r="AN1309" s="108"/>
      <c r="AO1309" s="108"/>
      <c r="AP1309" s="108"/>
      <c r="AQ1309" s="108"/>
      <c r="AR1309" s="108"/>
      <c r="AS1309" s="108"/>
      <c r="AT1309" s="108"/>
      <c r="AU1309" s="108"/>
      <c r="AV1309" s="108"/>
      <c r="AW1309" s="108"/>
      <c r="AX1309" s="108"/>
      <c r="AY1309" s="108"/>
      <c r="AZ1309" s="108"/>
      <c r="BA1309" s="108"/>
      <c r="BB1309" s="108"/>
      <c r="BC1309" s="108"/>
      <c r="BD1309" s="108"/>
      <c r="BE1309" s="108"/>
      <c r="BF1309" s="108"/>
      <c r="BG1309" s="108"/>
      <c r="BH1309" s="108"/>
      <c r="BI1309" s="108"/>
      <c r="BJ1309" s="108"/>
    </row>
    <row r="1310" spans="1:62" s="13" customFormat="1" x14ac:dyDescent="0.3">
      <c r="A1310" s="96"/>
      <c r="B1310" s="69"/>
      <c r="C1310" s="197"/>
      <c r="D1310" s="102"/>
      <c r="E1310" s="83"/>
      <c r="F1310" s="68"/>
      <c r="G1310" s="68"/>
      <c r="H1310" s="155"/>
      <c r="I1310" s="68"/>
      <c r="J1310" s="196"/>
      <c r="K1310" s="124"/>
      <c r="L1310" s="108"/>
      <c r="M1310" s="108"/>
      <c r="N1310" s="113"/>
      <c r="O1310" s="108"/>
      <c r="P1310" s="108"/>
      <c r="Q1310" s="108"/>
      <c r="R1310" s="108"/>
      <c r="S1310" s="108"/>
      <c r="T1310" s="108"/>
      <c r="U1310" s="108"/>
      <c r="V1310" s="108"/>
      <c r="W1310" s="108"/>
      <c r="X1310" s="108"/>
      <c r="Y1310" s="108"/>
      <c r="Z1310" s="108"/>
      <c r="AA1310" s="108"/>
      <c r="AB1310" s="108"/>
      <c r="AC1310" s="108"/>
      <c r="AD1310" s="108"/>
      <c r="AE1310" s="108"/>
      <c r="AF1310" s="108"/>
      <c r="AG1310" s="108"/>
      <c r="AH1310" s="108"/>
      <c r="AI1310" s="108"/>
      <c r="AJ1310" s="108"/>
      <c r="AK1310" s="108"/>
      <c r="AL1310" s="108"/>
      <c r="AM1310" s="108"/>
      <c r="AN1310" s="108"/>
      <c r="AO1310" s="108"/>
      <c r="AP1310" s="108"/>
      <c r="AQ1310" s="108"/>
      <c r="AR1310" s="108"/>
      <c r="AS1310" s="108"/>
      <c r="AT1310" s="108"/>
      <c r="AU1310" s="108"/>
      <c r="AV1310" s="108"/>
      <c r="AW1310" s="108"/>
      <c r="AX1310" s="108"/>
      <c r="AY1310" s="108"/>
      <c r="AZ1310" s="108"/>
      <c r="BA1310" s="108"/>
      <c r="BB1310" s="108"/>
      <c r="BC1310" s="108"/>
      <c r="BD1310" s="108"/>
      <c r="BE1310" s="108"/>
      <c r="BF1310" s="108"/>
      <c r="BG1310" s="108"/>
      <c r="BH1310" s="108"/>
      <c r="BI1310" s="108"/>
      <c r="BJ1310" s="108"/>
    </row>
    <row r="1311" spans="1:62" s="13" customFormat="1" x14ac:dyDescent="0.3">
      <c r="A1311" s="96"/>
      <c r="B1311" s="69"/>
      <c r="C1311" s="197"/>
      <c r="D1311" s="102"/>
      <c r="E1311" s="83"/>
      <c r="F1311" s="68"/>
      <c r="G1311" s="68"/>
      <c r="H1311" s="155"/>
      <c r="I1311" s="68"/>
      <c r="J1311" s="196"/>
      <c r="K1311" s="124"/>
      <c r="L1311" s="108"/>
      <c r="M1311" s="108"/>
      <c r="N1311" s="113"/>
      <c r="O1311" s="108"/>
      <c r="P1311" s="108"/>
      <c r="Q1311" s="108"/>
      <c r="R1311" s="108"/>
      <c r="S1311" s="108"/>
      <c r="T1311" s="108"/>
      <c r="U1311" s="108"/>
      <c r="V1311" s="108"/>
      <c r="W1311" s="108"/>
      <c r="X1311" s="108"/>
      <c r="Y1311" s="108"/>
      <c r="Z1311" s="108"/>
      <c r="AA1311" s="108"/>
      <c r="AB1311" s="108"/>
      <c r="AC1311" s="108"/>
      <c r="AD1311" s="108"/>
      <c r="AE1311" s="108"/>
      <c r="AF1311" s="108"/>
      <c r="AG1311" s="108"/>
      <c r="AH1311" s="108"/>
      <c r="AI1311" s="108"/>
      <c r="AJ1311" s="108"/>
      <c r="AK1311" s="108"/>
      <c r="AL1311" s="108"/>
      <c r="AM1311" s="108"/>
      <c r="AN1311" s="108"/>
      <c r="AO1311" s="108"/>
      <c r="AP1311" s="108"/>
      <c r="AQ1311" s="108"/>
      <c r="AR1311" s="108"/>
      <c r="AS1311" s="108"/>
      <c r="AT1311" s="108"/>
      <c r="AU1311" s="108"/>
      <c r="AV1311" s="108"/>
      <c r="AW1311" s="108"/>
      <c r="AX1311" s="108"/>
      <c r="AY1311" s="108"/>
      <c r="AZ1311" s="108"/>
      <c r="BA1311" s="108"/>
      <c r="BB1311" s="108"/>
      <c r="BC1311" s="108"/>
      <c r="BD1311" s="108"/>
      <c r="BE1311" s="108"/>
      <c r="BF1311" s="108"/>
      <c r="BG1311" s="108"/>
      <c r="BH1311" s="108"/>
      <c r="BI1311" s="108"/>
      <c r="BJ1311" s="108"/>
    </row>
    <row r="1312" spans="1:62" s="13" customFormat="1" x14ac:dyDescent="0.3">
      <c r="A1312" s="96"/>
      <c r="B1312" s="69"/>
      <c r="C1312" s="197"/>
      <c r="D1312" s="102"/>
      <c r="E1312" s="83"/>
      <c r="F1312" s="68"/>
      <c r="G1312" s="68"/>
      <c r="H1312" s="155"/>
      <c r="I1312" s="68"/>
      <c r="J1312" s="196"/>
      <c r="K1312" s="124"/>
      <c r="L1312" s="108"/>
      <c r="M1312" s="108"/>
      <c r="N1312" s="113"/>
      <c r="O1312" s="108"/>
      <c r="P1312" s="108"/>
      <c r="Q1312" s="108"/>
      <c r="R1312" s="108"/>
      <c r="S1312" s="108"/>
      <c r="T1312" s="108"/>
      <c r="U1312" s="108"/>
      <c r="V1312" s="108"/>
      <c r="W1312" s="108"/>
      <c r="X1312" s="108"/>
      <c r="Y1312" s="108"/>
      <c r="Z1312" s="108"/>
      <c r="AA1312" s="108"/>
      <c r="AB1312" s="108"/>
      <c r="AC1312" s="108"/>
      <c r="AD1312" s="108"/>
      <c r="AE1312" s="108"/>
      <c r="AF1312" s="108"/>
      <c r="AG1312" s="108"/>
      <c r="AH1312" s="108"/>
      <c r="AI1312" s="108"/>
      <c r="AJ1312" s="108"/>
      <c r="AK1312" s="108"/>
      <c r="AL1312" s="108"/>
      <c r="AM1312" s="108"/>
      <c r="AN1312" s="108"/>
      <c r="AO1312" s="108"/>
      <c r="AP1312" s="108"/>
      <c r="AQ1312" s="108"/>
      <c r="AR1312" s="108"/>
      <c r="AS1312" s="108"/>
      <c r="AT1312" s="108"/>
      <c r="AU1312" s="108"/>
      <c r="AV1312" s="108"/>
      <c r="AW1312" s="108"/>
      <c r="AX1312" s="108"/>
      <c r="AY1312" s="108"/>
      <c r="AZ1312" s="108"/>
      <c r="BA1312" s="108"/>
      <c r="BB1312" s="108"/>
      <c r="BC1312" s="108"/>
      <c r="BD1312" s="108"/>
      <c r="BE1312" s="108"/>
      <c r="BF1312" s="108"/>
      <c r="BG1312" s="108"/>
      <c r="BH1312" s="108"/>
      <c r="BI1312" s="108"/>
      <c r="BJ1312" s="108"/>
    </row>
    <row r="1313" spans="1:62" s="13" customFormat="1" x14ac:dyDescent="0.3">
      <c r="A1313" s="96"/>
      <c r="B1313" s="69"/>
      <c r="C1313" s="197"/>
      <c r="D1313" s="102"/>
      <c r="E1313" s="83"/>
      <c r="F1313" s="68"/>
      <c r="G1313" s="68"/>
      <c r="H1313" s="155"/>
      <c r="I1313" s="68"/>
      <c r="J1313" s="196"/>
      <c r="K1313" s="124"/>
      <c r="L1313" s="108"/>
      <c r="M1313" s="108"/>
      <c r="N1313" s="113"/>
      <c r="O1313" s="108"/>
      <c r="P1313" s="108"/>
      <c r="Q1313" s="108"/>
      <c r="R1313" s="108"/>
      <c r="S1313" s="108"/>
      <c r="T1313" s="108"/>
      <c r="U1313" s="108"/>
      <c r="V1313" s="108"/>
      <c r="W1313" s="108"/>
      <c r="X1313" s="108"/>
      <c r="Y1313" s="108"/>
      <c r="Z1313" s="108"/>
      <c r="AA1313" s="108"/>
      <c r="AB1313" s="108"/>
      <c r="AC1313" s="108"/>
      <c r="AD1313" s="108"/>
      <c r="AE1313" s="108"/>
      <c r="AF1313" s="108"/>
      <c r="AG1313" s="108"/>
      <c r="AH1313" s="108"/>
      <c r="AI1313" s="108"/>
      <c r="AJ1313" s="108"/>
      <c r="AK1313" s="108"/>
      <c r="AL1313" s="108"/>
      <c r="AM1313" s="108"/>
      <c r="AN1313" s="108"/>
      <c r="AO1313" s="108"/>
      <c r="AP1313" s="108"/>
      <c r="AQ1313" s="108"/>
      <c r="AR1313" s="108"/>
      <c r="AS1313" s="108"/>
      <c r="AT1313" s="108"/>
      <c r="AU1313" s="108"/>
      <c r="AV1313" s="108"/>
      <c r="AW1313" s="108"/>
      <c r="AX1313" s="108"/>
      <c r="AY1313" s="108"/>
      <c r="AZ1313" s="108"/>
      <c r="BA1313" s="108"/>
      <c r="BB1313" s="108"/>
      <c r="BC1313" s="108"/>
      <c r="BD1313" s="108"/>
      <c r="BE1313" s="108"/>
      <c r="BF1313" s="108"/>
      <c r="BG1313" s="108"/>
      <c r="BH1313" s="108"/>
      <c r="BI1313" s="108"/>
      <c r="BJ1313" s="108"/>
    </row>
    <row r="1314" spans="1:62" s="13" customFormat="1" x14ac:dyDescent="0.3">
      <c r="A1314" s="96"/>
      <c r="B1314" s="69"/>
      <c r="C1314" s="197"/>
      <c r="D1314" s="102"/>
      <c r="E1314" s="83"/>
      <c r="F1314" s="68"/>
      <c r="G1314" s="68"/>
      <c r="H1314" s="155"/>
      <c r="I1314" s="68"/>
      <c r="J1314" s="196"/>
      <c r="K1314" s="124"/>
      <c r="L1314" s="108"/>
      <c r="M1314" s="108"/>
      <c r="N1314" s="113"/>
      <c r="O1314" s="108"/>
      <c r="P1314" s="108"/>
      <c r="Q1314" s="108"/>
      <c r="R1314" s="108"/>
      <c r="S1314" s="108"/>
      <c r="T1314" s="108"/>
      <c r="U1314" s="108"/>
      <c r="V1314" s="108"/>
      <c r="W1314" s="108"/>
      <c r="X1314" s="108"/>
      <c r="Y1314" s="108"/>
      <c r="Z1314" s="108"/>
      <c r="AA1314" s="108"/>
      <c r="AB1314" s="108"/>
      <c r="AC1314" s="108"/>
      <c r="AD1314" s="108"/>
      <c r="AE1314" s="108"/>
      <c r="AF1314" s="108"/>
      <c r="AG1314" s="108"/>
      <c r="AH1314" s="108"/>
      <c r="AI1314" s="108"/>
      <c r="AJ1314" s="108"/>
      <c r="AK1314" s="108"/>
      <c r="AL1314" s="108"/>
      <c r="AM1314" s="108"/>
      <c r="AN1314" s="108"/>
      <c r="AO1314" s="108"/>
      <c r="AP1314" s="108"/>
      <c r="AQ1314" s="108"/>
      <c r="AR1314" s="108"/>
      <c r="AS1314" s="108"/>
      <c r="AT1314" s="108"/>
      <c r="AU1314" s="108"/>
      <c r="AV1314" s="108"/>
      <c r="AW1314" s="108"/>
      <c r="AX1314" s="108"/>
      <c r="AY1314" s="108"/>
      <c r="AZ1314" s="108"/>
      <c r="BA1314" s="108"/>
      <c r="BB1314" s="108"/>
      <c r="BC1314" s="108"/>
      <c r="BD1314" s="108"/>
      <c r="BE1314" s="108"/>
      <c r="BF1314" s="108"/>
      <c r="BG1314" s="108"/>
      <c r="BH1314" s="108"/>
      <c r="BI1314" s="108"/>
      <c r="BJ1314" s="108"/>
    </row>
    <row r="1315" spans="1:62" s="13" customFormat="1" x14ac:dyDescent="0.3">
      <c r="A1315" s="96"/>
      <c r="B1315" s="69"/>
      <c r="C1315" s="197"/>
      <c r="D1315" s="102"/>
      <c r="E1315" s="83"/>
      <c r="F1315" s="68"/>
      <c r="G1315" s="68"/>
      <c r="H1315" s="155"/>
      <c r="I1315" s="68"/>
      <c r="J1315" s="196"/>
      <c r="K1315" s="124"/>
      <c r="L1315" s="108"/>
      <c r="M1315" s="108"/>
      <c r="N1315" s="113"/>
      <c r="O1315" s="108"/>
      <c r="P1315" s="108"/>
      <c r="Q1315" s="108"/>
      <c r="R1315" s="108"/>
      <c r="S1315" s="108"/>
      <c r="T1315" s="108"/>
      <c r="U1315" s="108"/>
      <c r="V1315" s="108"/>
      <c r="W1315" s="108"/>
      <c r="X1315" s="108"/>
      <c r="Y1315" s="108"/>
      <c r="Z1315" s="108"/>
      <c r="AA1315" s="108"/>
      <c r="AB1315" s="108"/>
      <c r="AC1315" s="108"/>
      <c r="AD1315" s="108"/>
      <c r="AE1315" s="108"/>
      <c r="AF1315" s="108"/>
      <c r="AG1315" s="108"/>
      <c r="AH1315" s="108"/>
      <c r="AI1315" s="108"/>
      <c r="AJ1315" s="108"/>
      <c r="AK1315" s="108"/>
      <c r="AL1315" s="108"/>
      <c r="AM1315" s="108"/>
      <c r="AN1315" s="108"/>
      <c r="AO1315" s="108"/>
      <c r="AP1315" s="108"/>
      <c r="AQ1315" s="108"/>
      <c r="AR1315" s="108"/>
      <c r="AS1315" s="108"/>
      <c r="AT1315" s="108"/>
      <c r="AU1315" s="108"/>
      <c r="AV1315" s="108"/>
      <c r="AW1315" s="108"/>
      <c r="AX1315" s="108"/>
      <c r="AY1315" s="108"/>
      <c r="AZ1315" s="108"/>
      <c r="BA1315" s="108"/>
      <c r="BB1315" s="108"/>
      <c r="BC1315" s="108"/>
      <c r="BD1315" s="108"/>
      <c r="BE1315" s="108"/>
      <c r="BF1315" s="108"/>
      <c r="BG1315" s="108"/>
      <c r="BH1315" s="108"/>
      <c r="BI1315" s="108"/>
      <c r="BJ1315" s="108"/>
    </row>
    <row r="1316" spans="1:62" s="13" customFormat="1" x14ac:dyDescent="0.3">
      <c r="A1316" s="96"/>
      <c r="B1316" s="69"/>
      <c r="C1316" s="197"/>
      <c r="D1316" s="102"/>
      <c r="E1316" s="83"/>
      <c r="F1316" s="68"/>
      <c r="G1316" s="68"/>
      <c r="H1316" s="155"/>
      <c r="I1316" s="68"/>
      <c r="J1316" s="196"/>
      <c r="K1316" s="124"/>
      <c r="L1316" s="108"/>
      <c r="M1316" s="108"/>
      <c r="N1316" s="113"/>
      <c r="O1316" s="108"/>
      <c r="P1316" s="108"/>
      <c r="Q1316" s="108"/>
      <c r="R1316" s="108"/>
      <c r="S1316" s="108"/>
      <c r="T1316" s="108"/>
      <c r="U1316" s="108"/>
      <c r="V1316" s="108"/>
      <c r="W1316" s="108"/>
      <c r="X1316" s="108"/>
      <c r="Y1316" s="108"/>
      <c r="Z1316" s="108"/>
      <c r="AA1316" s="108"/>
      <c r="AB1316" s="108"/>
      <c r="AC1316" s="108"/>
      <c r="AD1316" s="108"/>
      <c r="AE1316" s="108"/>
      <c r="AF1316" s="108"/>
      <c r="AG1316" s="108"/>
      <c r="AH1316" s="108"/>
      <c r="AI1316" s="108"/>
      <c r="AJ1316" s="108"/>
      <c r="AK1316" s="108"/>
      <c r="AL1316" s="108"/>
      <c r="AM1316" s="108"/>
      <c r="AN1316" s="108"/>
      <c r="AO1316" s="108"/>
      <c r="AP1316" s="108"/>
      <c r="AQ1316" s="108"/>
      <c r="AR1316" s="108"/>
      <c r="AS1316" s="108"/>
      <c r="AT1316" s="108"/>
      <c r="AU1316" s="108"/>
      <c r="AV1316" s="108"/>
      <c r="AW1316" s="108"/>
      <c r="AX1316" s="108"/>
      <c r="AY1316" s="108"/>
      <c r="AZ1316" s="108"/>
      <c r="BA1316" s="108"/>
      <c r="BB1316" s="108"/>
      <c r="BC1316" s="108"/>
      <c r="BD1316" s="108"/>
      <c r="BE1316" s="108"/>
      <c r="BF1316" s="108"/>
      <c r="BG1316" s="108"/>
      <c r="BH1316" s="108"/>
      <c r="BI1316" s="108"/>
      <c r="BJ1316" s="108"/>
    </row>
    <row r="1317" spans="1:62" s="13" customFormat="1" x14ac:dyDescent="0.3">
      <c r="A1317" s="96"/>
      <c r="B1317" s="69"/>
      <c r="C1317" s="197"/>
      <c r="D1317" s="102"/>
      <c r="E1317" s="83"/>
      <c r="F1317" s="68"/>
      <c r="G1317" s="68"/>
      <c r="H1317" s="155"/>
      <c r="I1317" s="68"/>
      <c r="J1317" s="196"/>
      <c r="K1317" s="124"/>
      <c r="L1317" s="108"/>
      <c r="M1317" s="108"/>
      <c r="N1317" s="113"/>
      <c r="O1317" s="108"/>
      <c r="P1317" s="108"/>
      <c r="Q1317" s="108"/>
      <c r="R1317" s="108"/>
      <c r="S1317" s="108"/>
      <c r="T1317" s="108"/>
      <c r="U1317" s="108"/>
      <c r="V1317" s="108"/>
      <c r="W1317" s="108"/>
      <c r="X1317" s="108"/>
      <c r="Y1317" s="108"/>
      <c r="Z1317" s="108"/>
      <c r="AA1317" s="108"/>
      <c r="AB1317" s="108"/>
      <c r="AC1317" s="108"/>
      <c r="AD1317" s="108"/>
      <c r="AE1317" s="108"/>
      <c r="AF1317" s="108"/>
      <c r="AG1317" s="108"/>
      <c r="AH1317" s="108"/>
      <c r="AI1317" s="108"/>
      <c r="AJ1317" s="108"/>
      <c r="AK1317" s="108"/>
      <c r="AL1317" s="108"/>
      <c r="AM1317" s="108"/>
      <c r="AN1317" s="108"/>
      <c r="AO1317" s="108"/>
      <c r="AP1317" s="108"/>
      <c r="AQ1317" s="108"/>
      <c r="AR1317" s="108"/>
      <c r="AS1317" s="108"/>
      <c r="AT1317" s="108"/>
      <c r="AU1317" s="108"/>
      <c r="AV1317" s="108"/>
      <c r="AW1317" s="108"/>
      <c r="AX1317" s="108"/>
      <c r="AY1317" s="108"/>
      <c r="AZ1317" s="108"/>
      <c r="BA1317" s="108"/>
      <c r="BB1317" s="108"/>
      <c r="BC1317" s="108"/>
      <c r="BD1317" s="108"/>
      <c r="BE1317" s="108"/>
      <c r="BF1317" s="108"/>
      <c r="BG1317" s="108"/>
      <c r="BH1317" s="108"/>
      <c r="BI1317" s="108"/>
      <c r="BJ1317" s="108"/>
    </row>
    <row r="1318" spans="1:62" s="13" customFormat="1" x14ac:dyDescent="0.3">
      <c r="A1318" s="96"/>
      <c r="B1318" s="69"/>
      <c r="C1318" s="197"/>
      <c r="D1318" s="102"/>
      <c r="E1318" s="83"/>
      <c r="F1318" s="68"/>
      <c r="G1318" s="68"/>
      <c r="H1318" s="155"/>
      <c r="I1318" s="68"/>
      <c r="J1318" s="196"/>
      <c r="K1318" s="124"/>
      <c r="L1318" s="108"/>
      <c r="M1318" s="108"/>
      <c r="N1318" s="113"/>
      <c r="O1318" s="108"/>
      <c r="P1318" s="108"/>
      <c r="Q1318" s="108"/>
      <c r="R1318" s="108"/>
      <c r="S1318" s="108"/>
      <c r="T1318" s="108"/>
      <c r="U1318" s="108"/>
      <c r="V1318" s="108"/>
      <c r="W1318" s="108"/>
      <c r="X1318" s="108"/>
      <c r="Y1318" s="108"/>
      <c r="Z1318" s="108"/>
      <c r="AA1318" s="108"/>
      <c r="AB1318" s="108"/>
      <c r="AC1318" s="108"/>
      <c r="AD1318" s="108"/>
      <c r="AE1318" s="108"/>
      <c r="AF1318" s="108"/>
      <c r="AG1318" s="108"/>
      <c r="AH1318" s="108"/>
      <c r="AI1318" s="108"/>
      <c r="AJ1318" s="108"/>
      <c r="AK1318" s="108"/>
      <c r="AL1318" s="108"/>
      <c r="AM1318" s="108"/>
      <c r="AN1318" s="108"/>
      <c r="AO1318" s="108"/>
      <c r="AP1318" s="108"/>
      <c r="AQ1318" s="108"/>
      <c r="AR1318" s="108"/>
      <c r="AS1318" s="108"/>
      <c r="AT1318" s="108"/>
      <c r="AU1318" s="108"/>
      <c r="AV1318" s="108"/>
      <c r="AW1318" s="108"/>
      <c r="AX1318" s="108"/>
      <c r="AY1318" s="108"/>
      <c r="AZ1318" s="108"/>
      <c r="BA1318" s="108"/>
      <c r="BB1318" s="108"/>
      <c r="BC1318" s="108"/>
      <c r="BD1318" s="108"/>
      <c r="BE1318" s="108"/>
      <c r="BF1318" s="108"/>
      <c r="BG1318" s="108"/>
      <c r="BH1318" s="108"/>
      <c r="BI1318" s="108"/>
      <c r="BJ1318" s="108"/>
    </row>
    <row r="1319" spans="1:62" s="13" customFormat="1" x14ac:dyDescent="0.3">
      <c r="A1319" s="96"/>
      <c r="B1319" s="69"/>
      <c r="C1319" s="197"/>
      <c r="D1319" s="102"/>
      <c r="E1319" s="83"/>
      <c r="F1319" s="68"/>
      <c r="G1319" s="68"/>
      <c r="H1319" s="155"/>
      <c r="I1319" s="68"/>
      <c r="J1319" s="196"/>
      <c r="K1319" s="124"/>
      <c r="L1319" s="108"/>
      <c r="M1319" s="108"/>
      <c r="N1319" s="113"/>
      <c r="O1319" s="108"/>
      <c r="P1319" s="108"/>
      <c r="Q1319" s="108"/>
      <c r="R1319" s="108"/>
      <c r="S1319" s="108"/>
      <c r="T1319" s="108"/>
      <c r="U1319" s="108"/>
      <c r="V1319" s="108"/>
      <c r="W1319" s="108"/>
      <c r="X1319" s="108"/>
      <c r="Y1319" s="108"/>
      <c r="Z1319" s="108"/>
      <c r="AA1319" s="108"/>
      <c r="AB1319" s="108"/>
      <c r="AC1319" s="108"/>
      <c r="AD1319" s="108"/>
      <c r="AE1319" s="108"/>
      <c r="AF1319" s="108"/>
      <c r="AG1319" s="108"/>
      <c r="AH1319" s="108"/>
      <c r="AI1319" s="108"/>
      <c r="AJ1319" s="108"/>
      <c r="AK1319" s="108"/>
      <c r="AL1319" s="108"/>
      <c r="AM1319" s="108"/>
      <c r="AN1319" s="108"/>
      <c r="AO1319" s="108"/>
      <c r="AP1319" s="108"/>
      <c r="AQ1319" s="108"/>
      <c r="AR1319" s="108"/>
      <c r="AS1319" s="108"/>
      <c r="AT1319" s="108"/>
      <c r="AU1319" s="108"/>
      <c r="AV1319" s="108"/>
      <c r="AW1319" s="108"/>
      <c r="AX1319" s="108"/>
      <c r="AY1319" s="108"/>
      <c r="AZ1319" s="108"/>
      <c r="BA1319" s="108"/>
      <c r="BB1319" s="108"/>
      <c r="BC1319" s="108"/>
      <c r="BD1319" s="108"/>
      <c r="BE1319" s="108"/>
      <c r="BF1319" s="108"/>
      <c r="BG1319" s="108"/>
      <c r="BH1319" s="108"/>
      <c r="BI1319" s="108"/>
      <c r="BJ1319" s="108"/>
    </row>
    <row r="1320" spans="1:62" s="13" customFormat="1" x14ac:dyDescent="0.3">
      <c r="A1320" s="96"/>
      <c r="B1320" s="69"/>
      <c r="C1320" s="197"/>
      <c r="D1320" s="102"/>
      <c r="E1320" s="83"/>
      <c r="F1320" s="68"/>
      <c r="G1320" s="68"/>
      <c r="H1320" s="155"/>
      <c r="I1320" s="68"/>
      <c r="J1320" s="196"/>
      <c r="K1320" s="124"/>
      <c r="L1320" s="108"/>
      <c r="M1320" s="108"/>
      <c r="N1320" s="113"/>
      <c r="O1320" s="108"/>
      <c r="P1320" s="108"/>
      <c r="Q1320" s="108"/>
      <c r="R1320" s="108"/>
      <c r="S1320" s="108"/>
      <c r="T1320" s="108"/>
      <c r="U1320" s="108"/>
      <c r="V1320" s="108"/>
      <c r="W1320" s="108"/>
      <c r="X1320" s="108"/>
      <c r="Y1320" s="108"/>
      <c r="Z1320" s="108"/>
      <c r="AA1320" s="108"/>
      <c r="AB1320" s="108"/>
      <c r="AC1320" s="108"/>
      <c r="AD1320" s="108"/>
      <c r="AE1320" s="108"/>
      <c r="AF1320" s="108"/>
      <c r="AG1320" s="108"/>
      <c r="AH1320" s="108"/>
      <c r="AI1320" s="108"/>
      <c r="AJ1320" s="108"/>
      <c r="AK1320" s="108"/>
      <c r="AL1320" s="108"/>
      <c r="AM1320" s="108"/>
      <c r="AN1320" s="108"/>
      <c r="AO1320" s="108"/>
      <c r="AP1320" s="108"/>
      <c r="AQ1320" s="108"/>
      <c r="AR1320" s="108"/>
      <c r="AS1320" s="108"/>
      <c r="AT1320" s="108"/>
      <c r="AU1320" s="108"/>
      <c r="AV1320" s="108"/>
      <c r="AW1320" s="108"/>
      <c r="AX1320" s="108"/>
      <c r="AY1320" s="108"/>
      <c r="AZ1320" s="108"/>
      <c r="BA1320" s="108"/>
      <c r="BB1320" s="108"/>
      <c r="BC1320" s="108"/>
      <c r="BD1320" s="108"/>
      <c r="BE1320" s="108"/>
      <c r="BF1320" s="108"/>
      <c r="BG1320" s="108"/>
      <c r="BH1320" s="108"/>
      <c r="BI1320" s="108"/>
      <c r="BJ1320" s="108"/>
    </row>
    <row r="1321" spans="1:62" s="13" customFormat="1" x14ac:dyDescent="0.3">
      <c r="A1321" s="96"/>
      <c r="B1321" s="69"/>
      <c r="C1321" s="197"/>
      <c r="D1321" s="102"/>
      <c r="E1321" s="83"/>
      <c r="F1321" s="68"/>
      <c r="G1321" s="68"/>
      <c r="H1321" s="155"/>
      <c r="I1321" s="68"/>
      <c r="J1321" s="196"/>
      <c r="K1321" s="124"/>
      <c r="L1321" s="108"/>
      <c r="M1321" s="108"/>
      <c r="N1321" s="113"/>
      <c r="O1321" s="108"/>
      <c r="P1321" s="108"/>
      <c r="Q1321" s="108"/>
      <c r="R1321" s="108"/>
      <c r="S1321" s="108"/>
      <c r="T1321" s="108"/>
      <c r="U1321" s="108"/>
      <c r="V1321" s="108"/>
      <c r="W1321" s="108"/>
      <c r="X1321" s="108"/>
      <c r="Y1321" s="108"/>
      <c r="Z1321" s="108"/>
      <c r="AA1321" s="108"/>
      <c r="AB1321" s="108"/>
      <c r="AC1321" s="108"/>
      <c r="AD1321" s="108"/>
      <c r="AE1321" s="108"/>
      <c r="AF1321" s="108"/>
      <c r="AG1321" s="108"/>
      <c r="AH1321" s="108"/>
      <c r="AI1321" s="108"/>
      <c r="AJ1321" s="108"/>
      <c r="AK1321" s="108"/>
      <c r="AL1321" s="108"/>
      <c r="AM1321" s="108"/>
      <c r="AN1321" s="108"/>
      <c r="AO1321" s="108"/>
      <c r="AP1321" s="108"/>
      <c r="AQ1321" s="108"/>
      <c r="AR1321" s="108"/>
      <c r="AS1321" s="108"/>
      <c r="AT1321" s="108"/>
      <c r="AU1321" s="108"/>
      <c r="AV1321" s="108"/>
      <c r="AW1321" s="108"/>
      <c r="AX1321" s="108"/>
      <c r="AY1321" s="108"/>
      <c r="AZ1321" s="108"/>
      <c r="BA1321" s="108"/>
      <c r="BB1321" s="108"/>
      <c r="BC1321" s="108"/>
      <c r="BD1321" s="108"/>
      <c r="BE1321" s="108"/>
      <c r="BF1321" s="108"/>
      <c r="BG1321" s="108"/>
      <c r="BH1321" s="108"/>
      <c r="BI1321" s="108"/>
      <c r="BJ1321" s="108"/>
    </row>
    <row r="1322" spans="1:62" s="13" customFormat="1" x14ac:dyDescent="0.3">
      <c r="A1322" s="96"/>
      <c r="B1322" s="69"/>
      <c r="C1322" s="197"/>
      <c r="D1322" s="102"/>
      <c r="E1322" s="83"/>
      <c r="F1322" s="68"/>
      <c r="G1322" s="68"/>
      <c r="H1322" s="155"/>
      <c r="I1322" s="68"/>
      <c r="J1322" s="196"/>
      <c r="K1322" s="124"/>
      <c r="L1322" s="108"/>
      <c r="M1322" s="108"/>
      <c r="N1322" s="113"/>
      <c r="O1322" s="108"/>
      <c r="P1322" s="108"/>
      <c r="Q1322" s="108"/>
      <c r="R1322" s="108"/>
      <c r="S1322" s="108"/>
      <c r="T1322" s="108"/>
      <c r="U1322" s="108"/>
      <c r="V1322" s="108"/>
      <c r="W1322" s="108"/>
      <c r="X1322" s="108"/>
      <c r="Y1322" s="108"/>
      <c r="Z1322" s="108"/>
      <c r="AA1322" s="108"/>
      <c r="AB1322" s="108"/>
      <c r="AC1322" s="108"/>
      <c r="AD1322" s="108"/>
      <c r="AE1322" s="108"/>
      <c r="AF1322" s="108"/>
      <c r="AG1322" s="108"/>
      <c r="AH1322" s="108"/>
      <c r="AI1322" s="108"/>
      <c r="AJ1322" s="108"/>
      <c r="AK1322" s="108"/>
      <c r="AL1322" s="108"/>
      <c r="AM1322" s="108"/>
      <c r="AN1322" s="108"/>
      <c r="AO1322" s="108"/>
      <c r="AP1322" s="108"/>
      <c r="AQ1322" s="108"/>
      <c r="AR1322" s="108"/>
      <c r="AS1322" s="108"/>
      <c r="AT1322" s="108"/>
      <c r="AU1322" s="108"/>
      <c r="AV1322" s="108"/>
      <c r="AW1322" s="108"/>
      <c r="AX1322" s="108"/>
      <c r="AY1322" s="108"/>
      <c r="AZ1322" s="108"/>
      <c r="BA1322" s="108"/>
      <c r="BB1322" s="108"/>
      <c r="BC1322" s="108"/>
      <c r="BD1322" s="108"/>
      <c r="BE1322" s="108"/>
      <c r="BF1322" s="108"/>
      <c r="BG1322" s="108"/>
      <c r="BH1322" s="108"/>
      <c r="BI1322" s="108"/>
      <c r="BJ1322" s="108"/>
    </row>
    <row r="1323" spans="1:62" s="13" customFormat="1" x14ac:dyDescent="0.3">
      <c r="A1323" s="96"/>
      <c r="B1323" s="69"/>
      <c r="C1323" s="197"/>
      <c r="D1323" s="102"/>
      <c r="E1323" s="83"/>
      <c r="F1323" s="68"/>
      <c r="G1323" s="68"/>
      <c r="H1323" s="155"/>
      <c r="I1323" s="68"/>
      <c r="J1323" s="196"/>
      <c r="K1323" s="124"/>
      <c r="L1323" s="108"/>
      <c r="M1323" s="108"/>
      <c r="N1323" s="113"/>
      <c r="O1323" s="108"/>
      <c r="P1323" s="108"/>
      <c r="Q1323" s="108"/>
      <c r="R1323" s="108"/>
      <c r="S1323" s="108"/>
      <c r="T1323" s="108"/>
      <c r="U1323" s="108"/>
      <c r="V1323" s="108"/>
      <c r="W1323" s="108"/>
      <c r="X1323" s="108"/>
      <c r="Y1323" s="108"/>
      <c r="Z1323" s="108"/>
      <c r="AA1323" s="108"/>
      <c r="AB1323" s="108"/>
      <c r="AC1323" s="108"/>
      <c r="AD1323" s="108"/>
      <c r="AE1323" s="108"/>
      <c r="AF1323" s="108"/>
      <c r="AG1323" s="108"/>
      <c r="AH1323" s="108"/>
      <c r="AI1323" s="108"/>
      <c r="AJ1323" s="108"/>
      <c r="AK1323" s="108"/>
      <c r="AL1323" s="108"/>
      <c r="AM1323" s="108"/>
      <c r="AN1323" s="108"/>
      <c r="AO1323" s="108"/>
      <c r="AP1323" s="108"/>
      <c r="AQ1323" s="108"/>
      <c r="AR1323" s="108"/>
      <c r="AS1323" s="108"/>
      <c r="AT1323" s="108"/>
      <c r="AU1323" s="108"/>
      <c r="AV1323" s="108"/>
      <c r="AW1323" s="108"/>
      <c r="AX1323" s="108"/>
      <c r="AY1323" s="108"/>
      <c r="AZ1323" s="108"/>
      <c r="BA1323" s="108"/>
      <c r="BB1323" s="108"/>
      <c r="BC1323" s="108"/>
      <c r="BD1323" s="108"/>
      <c r="BE1323" s="108"/>
      <c r="BF1323" s="108"/>
      <c r="BG1323" s="108"/>
      <c r="BH1323" s="108"/>
      <c r="BI1323" s="108"/>
      <c r="BJ1323" s="108"/>
    </row>
    <row r="1324" spans="1:62" s="13" customFormat="1" x14ac:dyDescent="0.3">
      <c r="A1324" s="96"/>
      <c r="B1324" s="69"/>
      <c r="C1324" s="197"/>
      <c r="D1324" s="102"/>
      <c r="E1324" s="83"/>
      <c r="F1324" s="68"/>
      <c r="G1324" s="68"/>
      <c r="H1324" s="155"/>
      <c r="I1324" s="68"/>
      <c r="J1324" s="196"/>
      <c r="K1324" s="124"/>
      <c r="L1324" s="108"/>
      <c r="M1324" s="108"/>
      <c r="N1324" s="113"/>
      <c r="O1324" s="108"/>
      <c r="P1324" s="108"/>
      <c r="Q1324" s="108"/>
      <c r="R1324" s="108"/>
      <c r="S1324" s="108"/>
      <c r="T1324" s="108"/>
      <c r="U1324" s="108"/>
      <c r="V1324" s="108"/>
      <c r="W1324" s="108"/>
      <c r="X1324" s="108"/>
      <c r="Y1324" s="108"/>
      <c r="Z1324" s="108"/>
      <c r="AA1324" s="108"/>
      <c r="AB1324" s="108"/>
      <c r="AC1324" s="108"/>
      <c r="AD1324" s="108"/>
      <c r="AE1324" s="108"/>
      <c r="AF1324" s="108"/>
      <c r="AG1324" s="108"/>
      <c r="AH1324" s="108"/>
      <c r="AI1324" s="108"/>
      <c r="AJ1324" s="108"/>
      <c r="AK1324" s="108"/>
      <c r="AL1324" s="108"/>
      <c r="AM1324" s="108"/>
      <c r="AN1324" s="108"/>
      <c r="AO1324" s="108"/>
      <c r="AP1324" s="108"/>
      <c r="AQ1324" s="108"/>
      <c r="AR1324" s="108"/>
      <c r="AS1324" s="108"/>
      <c r="AT1324" s="108"/>
      <c r="AU1324" s="108"/>
      <c r="AV1324" s="108"/>
      <c r="AW1324" s="108"/>
      <c r="AX1324" s="108"/>
      <c r="AY1324" s="108"/>
      <c r="AZ1324" s="108"/>
      <c r="BA1324" s="108"/>
      <c r="BB1324" s="108"/>
      <c r="BC1324" s="108"/>
      <c r="BD1324" s="108"/>
      <c r="BE1324" s="108"/>
      <c r="BF1324" s="108"/>
      <c r="BG1324" s="108"/>
      <c r="BH1324" s="108"/>
      <c r="BI1324" s="108"/>
      <c r="BJ1324" s="108"/>
    </row>
    <row r="1325" spans="1:62" s="13" customFormat="1" x14ac:dyDescent="0.3">
      <c r="A1325" s="96"/>
      <c r="B1325" s="69"/>
      <c r="C1325" s="197"/>
      <c r="D1325" s="102"/>
      <c r="E1325" s="83"/>
      <c r="F1325" s="68"/>
      <c r="G1325" s="68"/>
      <c r="H1325" s="155"/>
      <c r="I1325" s="68"/>
      <c r="J1325" s="196"/>
      <c r="K1325" s="124"/>
      <c r="L1325" s="108"/>
      <c r="M1325" s="108"/>
      <c r="N1325" s="113"/>
      <c r="O1325" s="108"/>
      <c r="P1325" s="108"/>
      <c r="Q1325" s="108"/>
      <c r="R1325" s="108"/>
      <c r="S1325" s="108"/>
      <c r="T1325" s="108"/>
      <c r="U1325" s="108"/>
      <c r="V1325" s="108"/>
      <c r="W1325" s="108"/>
      <c r="X1325" s="108"/>
      <c r="Y1325" s="108"/>
      <c r="Z1325" s="108"/>
      <c r="AA1325" s="108"/>
      <c r="AB1325" s="108"/>
      <c r="AC1325" s="108"/>
      <c r="AD1325" s="108"/>
      <c r="AE1325" s="108"/>
      <c r="AF1325" s="108"/>
      <c r="AG1325" s="108"/>
      <c r="AH1325" s="108"/>
      <c r="AI1325" s="108"/>
      <c r="AJ1325" s="108"/>
      <c r="AK1325" s="108"/>
      <c r="AL1325" s="108"/>
      <c r="AM1325" s="108"/>
      <c r="AN1325" s="108"/>
      <c r="AO1325" s="108"/>
      <c r="AP1325" s="108"/>
      <c r="AQ1325" s="108"/>
      <c r="AR1325" s="108"/>
      <c r="AS1325" s="108"/>
      <c r="AT1325" s="108"/>
      <c r="AU1325" s="108"/>
      <c r="AV1325" s="108"/>
      <c r="AW1325" s="108"/>
      <c r="AX1325" s="108"/>
      <c r="AY1325" s="108"/>
      <c r="AZ1325" s="108"/>
      <c r="BA1325" s="108"/>
      <c r="BB1325" s="108"/>
      <c r="BC1325" s="108"/>
      <c r="BD1325" s="108"/>
      <c r="BE1325" s="108"/>
      <c r="BF1325" s="108"/>
      <c r="BG1325" s="108"/>
      <c r="BH1325" s="108"/>
      <c r="BI1325" s="108"/>
      <c r="BJ1325" s="108"/>
    </row>
    <row r="1326" spans="1:62" s="13" customFormat="1" x14ac:dyDescent="0.3">
      <c r="A1326" s="96"/>
      <c r="B1326" s="69"/>
      <c r="C1326" s="197"/>
      <c r="D1326" s="102"/>
      <c r="E1326" s="83"/>
      <c r="F1326" s="68"/>
      <c r="G1326" s="68"/>
      <c r="H1326" s="155"/>
      <c r="I1326" s="68"/>
      <c r="J1326" s="196"/>
      <c r="K1326" s="124"/>
      <c r="L1326" s="108"/>
      <c r="M1326" s="108"/>
      <c r="N1326" s="113"/>
      <c r="O1326" s="108"/>
      <c r="P1326" s="108"/>
      <c r="Q1326" s="108"/>
      <c r="R1326" s="108"/>
      <c r="S1326" s="108"/>
      <c r="T1326" s="108"/>
      <c r="U1326" s="108"/>
      <c r="V1326" s="108"/>
      <c r="W1326" s="108"/>
      <c r="X1326" s="108"/>
      <c r="Y1326" s="108"/>
      <c r="Z1326" s="108"/>
      <c r="AA1326" s="108"/>
      <c r="AB1326" s="108"/>
      <c r="AC1326" s="108"/>
      <c r="AD1326" s="108"/>
      <c r="AE1326" s="108"/>
      <c r="AF1326" s="108"/>
      <c r="AG1326" s="108"/>
      <c r="AH1326" s="108"/>
      <c r="AI1326" s="108"/>
      <c r="AJ1326" s="108"/>
      <c r="AK1326" s="108"/>
      <c r="AL1326" s="108"/>
      <c r="AM1326" s="108"/>
      <c r="AN1326" s="108"/>
      <c r="AO1326" s="108"/>
      <c r="AP1326" s="108"/>
      <c r="AQ1326" s="108"/>
      <c r="AR1326" s="108"/>
      <c r="AS1326" s="108"/>
      <c r="AT1326" s="108"/>
      <c r="AU1326" s="108"/>
      <c r="AV1326" s="108"/>
      <c r="AW1326" s="108"/>
      <c r="AX1326" s="108"/>
      <c r="AY1326" s="108"/>
      <c r="AZ1326" s="108"/>
      <c r="BA1326" s="108"/>
      <c r="BB1326" s="108"/>
      <c r="BC1326" s="108"/>
      <c r="BD1326" s="108"/>
      <c r="BE1326" s="108"/>
      <c r="BF1326" s="108"/>
      <c r="BG1326" s="108"/>
      <c r="BH1326" s="108"/>
      <c r="BI1326" s="108"/>
      <c r="BJ1326" s="108"/>
    </row>
    <row r="1327" spans="1:62" s="13" customFormat="1" x14ac:dyDescent="0.3">
      <c r="A1327" s="96"/>
      <c r="B1327" s="69"/>
      <c r="C1327" s="197"/>
      <c r="D1327" s="102"/>
      <c r="E1327" s="83"/>
      <c r="F1327" s="68"/>
      <c r="G1327" s="68"/>
      <c r="H1327" s="155"/>
      <c r="I1327" s="68"/>
      <c r="J1327" s="196"/>
      <c r="K1327" s="124"/>
      <c r="L1327" s="108"/>
      <c r="M1327" s="108"/>
      <c r="N1327" s="113"/>
      <c r="O1327" s="108"/>
      <c r="P1327" s="108"/>
      <c r="Q1327" s="108"/>
      <c r="R1327" s="108"/>
      <c r="S1327" s="108"/>
      <c r="T1327" s="108"/>
      <c r="U1327" s="108"/>
      <c r="V1327" s="108"/>
      <c r="W1327" s="108"/>
      <c r="X1327" s="108"/>
      <c r="Y1327" s="108"/>
      <c r="Z1327" s="108"/>
      <c r="AA1327" s="108"/>
      <c r="AB1327" s="108"/>
      <c r="AC1327" s="108"/>
      <c r="AD1327" s="108"/>
      <c r="AE1327" s="108"/>
      <c r="AF1327" s="108"/>
      <c r="AG1327" s="108"/>
      <c r="AH1327" s="108"/>
      <c r="AI1327" s="108"/>
      <c r="AJ1327" s="108"/>
      <c r="AK1327" s="108"/>
      <c r="AL1327" s="108"/>
      <c r="AM1327" s="108"/>
      <c r="AN1327" s="108"/>
      <c r="AO1327" s="108"/>
      <c r="AP1327" s="108"/>
      <c r="AQ1327" s="108"/>
      <c r="AR1327" s="108"/>
      <c r="AS1327" s="108"/>
      <c r="AT1327" s="108"/>
      <c r="AU1327" s="108"/>
      <c r="AV1327" s="108"/>
      <c r="AW1327" s="108"/>
      <c r="AX1327" s="108"/>
      <c r="AY1327" s="108"/>
      <c r="AZ1327" s="108"/>
      <c r="BA1327" s="108"/>
      <c r="BB1327" s="108"/>
      <c r="BC1327" s="108"/>
      <c r="BD1327" s="108"/>
      <c r="BE1327" s="108"/>
      <c r="BF1327" s="108"/>
      <c r="BG1327" s="108"/>
      <c r="BH1327" s="108"/>
      <c r="BI1327" s="108"/>
      <c r="BJ1327" s="108"/>
    </row>
    <row r="1328" spans="1:62" s="13" customFormat="1" x14ac:dyDescent="0.3">
      <c r="A1328" s="96"/>
      <c r="B1328" s="69"/>
      <c r="C1328" s="197"/>
      <c r="D1328" s="102"/>
      <c r="E1328" s="83"/>
      <c r="F1328" s="68"/>
      <c r="G1328" s="68"/>
      <c r="H1328" s="155"/>
      <c r="I1328" s="68"/>
      <c r="J1328" s="196"/>
      <c r="K1328" s="124"/>
      <c r="L1328" s="108"/>
      <c r="M1328" s="108"/>
      <c r="N1328" s="113"/>
      <c r="O1328" s="108"/>
      <c r="P1328" s="108"/>
      <c r="Q1328" s="108"/>
      <c r="R1328" s="108"/>
      <c r="S1328" s="108"/>
      <c r="T1328" s="108"/>
      <c r="U1328" s="108"/>
      <c r="V1328" s="108"/>
      <c r="W1328" s="108"/>
      <c r="X1328" s="108"/>
      <c r="Y1328" s="108"/>
      <c r="Z1328" s="108"/>
      <c r="AA1328" s="108"/>
      <c r="AB1328" s="108"/>
      <c r="AC1328" s="108"/>
      <c r="AD1328" s="108"/>
      <c r="AE1328" s="108"/>
      <c r="AF1328" s="108"/>
      <c r="AG1328" s="108"/>
      <c r="AH1328" s="108"/>
      <c r="AI1328" s="108"/>
      <c r="AJ1328" s="108"/>
      <c r="AK1328" s="108"/>
      <c r="AL1328" s="108"/>
      <c r="AM1328" s="108"/>
      <c r="AN1328" s="108"/>
      <c r="AO1328" s="108"/>
      <c r="AP1328" s="108"/>
      <c r="AQ1328" s="108"/>
      <c r="AR1328" s="108"/>
      <c r="AS1328" s="108"/>
      <c r="AT1328" s="108"/>
      <c r="AU1328" s="108"/>
      <c r="AV1328" s="108"/>
      <c r="AW1328" s="108"/>
      <c r="AX1328" s="108"/>
      <c r="AY1328" s="108"/>
      <c r="AZ1328" s="108"/>
      <c r="BA1328" s="108"/>
      <c r="BB1328" s="108"/>
      <c r="BC1328" s="108"/>
      <c r="BD1328" s="108"/>
      <c r="BE1328" s="108"/>
      <c r="BF1328" s="108"/>
      <c r="BG1328" s="108"/>
      <c r="BH1328" s="108"/>
      <c r="BI1328" s="108"/>
      <c r="BJ1328" s="108"/>
    </row>
    <row r="1329" spans="1:62" s="13" customFormat="1" x14ac:dyDescent="0.3">
      <c r="A1329" s="96"/>
      <c r="B1329" s="69"/>
      <c r="C1329" s="197"/>
      <c r="D1329" s="102"/>
      <c r="E1329" s="83"/>
      <c r="F1329" s="68"/>
      <c r="G1329" s="68"/>
      <c r="H1329" s="155"/>
      <c r="I1329" s="68"/>
      <c r="J1329" s="196"/>
      <c r="K1329" s="124"/>
      <c r="L1329" s="108"/>
      <c r="M1329" s="108"/>
      <c r="N1329" s="113"/>
      <c r="O1329" s="108"/>
      <c r="P1329" s="108"/>
      <c r="Q1329" s="108"/>
      <c r="R1329" s="108"/>
      <c r="S1329" s="108"/>
      <c r="T1329" s="108"/>
      <c r="U1329" s="108"/>
      <c r="V1329" s="108"/>
      <c r="W1329" s="108"/>
      <c r="X1329" s="108"/>
      <c r="Y1329" s="108"/>
      <c r="Z1329" s="108"/>
      <c r="AA1329" s="108"/>
      <c r="AB1329" s="108"/>
      <c r="AC1329" s="108"/>
      <c r="AD1329" s="108"/>
      <c r="AE1329" s="108"/>
      <c r="AF1329" s="108"/>
      <c r="AG1329" s="108"/>
      <c r="AH1329" s="108"/>
      <c r="AI1329" s="108"/>
      <c r="AJ1329" s="108"/>
      <c r="AK1329" s="108"/>
      <c r="AL1329" s="108"/>
      <c r="AM1329" s="108"/>
      <c r="AN1329" s="108"/>
      <c r="AO1329" s="108"/>
      <c r="AP1329" s="108"/>
      <c r="AQ1329" s="108"/>
      <c r="AR1329" s="108"/>
      <c r="AS1329" s="108"/>
      <c r="AT1329" s="108"/>
      <c r="AU1329" s="108"/>
      <c r="AV1329" s="108"/>
      <c r="AW1329" s="108"/>
      <c r="AX1329" s="108"/>
      <c r="AY1329" s="108"/>
      <c r="AZ1329" s="108"/>
      <c r="BA1329" s="108"/>
      <c r="BB1329" s="108"/>
      <c r="BC1329" s="108"/>
      <c r="BD1329" s="108"/>
      <c r="BE1329" s="108"/>
      <c r="BF1329" s="108"/>
      <c r="BG1329" s="108"/>
      <c r="BH1329" s="108"/>
      <c r="BI1329" s="108"/>
      <c r="BJ1329" s="108"/>
    </row>
    <row r="1330" spans="1:62" s="13" customFormat="1" x14ac:dyDescent="0.3">
      <c r="A1330" s="96"/>
      <c r="B1330" s="69"/>
      <c r="C1330" s="197"/>
      <c r="D1330" s="102"/>
      <c r="E1330" s="83"/>
      <c r="F1330" s="68"/>
      <c r="G1330" s="68"/>
      <c r="H1330" s="155"/>
      <c r="I1330" s="68"/>
      <c r="J1330" s="196"/>
      <c r="K1330" s="124"/>
      <c r="L1330" s="108"/>
      <c r="M1330" s="108"/>
      <c r="N1330" s="113"/>
      <c r="O1330" s="108"/>
      <c r="P1330" s="108"/>
      <c r="Q1330" s="108"/>
      <c r="R1330" s="108"/>
      <c r="S1330" s="108"/>
      <c r="T1330" s="108"/>
      <c r="U1330" s="108"/>
      <c r="V1330" s="108"/>
      <c r="W1330" s="108"/>
      <c r="X1330" s="108"/>
      <c r="Y1330" s="108"/>
      <c r="Z1330" s="108"/>
      <c r="AA1330" s="108"/>
      <c r="AB1330" s="108"/>
      <c r="AC1330" s="108"/>
      <c r="AD1330" s="108"/>
      <c r="AE1330" s="108"/>
      <c r="AF1330" s="108"/>
      <c r="AG1330" s="108"/>
      <c r="AH1330" s="108"/>
      <c r="AI1330" s="108"/>
      <c r="AJ1330" s="108"/>
      <c r="AK1330" s="108"/>
      <c r="AL1330" s="108"/>
      <c r="AM1330" s="108"/>
      <c r="AN1330" s="108"/>
      <c r="AO1330" s="108"/>
      <c r="AP1330" s="108"/>
      <c r="AQ1330" s="108"/>
      <c r="AR1330" s="108"/>
      <c r="AS1330" s="108"/>
      <c r="AT1330" s="108"/>
      <c r="AU1330" s="108"/>
      <c r="AV1330" s="108"/>
      <c r="AW1330" s="108"/>
      <c r="AX1330" s="108"/>
      <c r="AY1330" s="108"/>
      <c r="AZ1330" s="108"/>
      <c r="BA1330" s="108"/>
      <c r="BB1330" s="108"/>
      <c r="BC1330" s="108"/>
      <c r="BD1330" s="108"/>
      <c r="BE1330" s="108"/>
      <c r="BF1330" s="108"/>
      <c r="BG1330" s="108"/>
      <c r="BH1330" s="108"/>
      <c r="BI1330" s="108"/>
      <c r="BJ1330" s="108"/>
    </row>
    <row r="1331" spans="1:62" s="13" customFormat="1" x14ac:dyDescent="0.3">
      <c r="A1331" s="96"/>
      <c r="B1331" s="69"/>
      <c r="C1331" s="197"/>
      <c r="D1331" s="102"/>
      <c r="E1331" s="83"/>
      <c r="F1331" s="68"/>
      <c r="G1331" s="68"/>
      <c r="H1331" s="155"/>
      <c r="I1331" s="68"/>
      <c r="J1331" s="196"/>
      <c r="K1331" s="124"/>
      <c r="L1331" s="108"/>
      <c r="M1331" s="108"/>
      <c r="N1331" s="113"/>
      <c r="O1331" s="108"/>
      <c r="P1331" s="108"/>
      <c r="Q1331" s="108"/>
      <c r="R1331" s="108"/>
      <c r="S1331" s="108"/>
      <c r="T1331" s="108"/>
      <c r="U1331" s="108"/>
      <c r="V1331" s="108"/>
      <c r="W1331" s="108"/>
      <c r="X1331" s="108"/>
      <c r="Y1331" s="108"/>
      <c r="Z1331" s="108"/>
      <c r="AA1331" s="108"/>
      <c r="AB1331" s="108"/>
      <c r="AC1331" s="108"/>
      <c r="AD1331" s="108"/>
      <c r="AE1331" s="108"/>
      <c r="AF1331" s="108"/>
      <c r="AG1331" s="108"/>
      <c r="AH1331" s="108"/>
      <c r="AI1331" s="108"/>
      <c r="AJ1331" s="108"/>
      <c r="AK1331" s="108"/>
      <c r="AL1331" s="108"/>
      <c r="AM1331" s="108"/>
      <c r="AN1331" s="108"/>
      <c r="AO1331" s="108"/>
      <c r="AP1331" s="108"/>
      <c r="AQ1331" s="108"/>
      <c r="AR1331" s="108"/>
      <c r="AS1331" s="108"/>
      <c r="AT1331" s="108"/>
      <c r="AU1331" s="108"/>
      <c r="AV1331" s="108"/>
      <c r="AW1331" s="108"/>
      <c r="AX1331" s="108"/>
      <c r="AY1331" s="108"/>
      <c r="AZ1331" s="108"/>
      <c r="BA1331" s="108"/>
      <c r="BB1331" s="108"/>
      <c r="BC1331" s="108"/>
      <c r="BD1331" s="108"/>
      <c r="BE1331" s="108"/>
      <c r="BF1331" s="108"/>
      <c r="BG1331" s="108"/>
      <c r="BH1331" s="108"/>
      <c r="BI1331" s="108"/>
      <c r="BJ1331" s="108"/>
    </row>
    <row r="1332" spans="1:62" s="13" customFormat="1" x14ac:dyDescent="0.3">
      <c r="A1332" s="96"/>
      <c r="B1332" s="69"/>
      <c r="C1332" s="197"/>
      <c r="D1332" s="102"/>
      <c r="E1332" s="83"/>
      <c r="F1332" s="68"/>
      <c r="G1332" s="68"/>
      <c r="H1332" s="155"/>
      <c r="I1332" s="68"/>
      <c r="J1332" s="196"/>
      <c r="K1332" s="124"/>
      <c r="L1332" s="108"/>
      <c r="M1332" s="108"/>
      <c r="N1332" s="113"/>
      <c r="O1332" s="108"/>
      <c r="P1332" s="108"/>
      <c r="Q1332" s="108"/>
      <c r="R1332" s="108"/>
      <c r="S1332" s="108"/>
      <c r="T1332" s="108"/>
      <c r="U1332" s="108"/>
      <c r="V1332" s="108"/>
      <c r="W1332" s="108"/>
      <c r="X1332" s="108"/>
      <c r="Y1332" s="108"/>
      <c r="Z1332" s="108"/>
      <c r="AA1332" s="108"/>
      <c r="AB1332" s="108"/>
      <c r="AC1332" s="108"/>
      <c r="AD1332" s="108"/>
      <c r="AE1332" s="108"/>
      <c r="AF1332" s="108"/>
      <c r="AG1332" s="108"/>
      <c r="AH1332" s="108"/>
      <c r="AI1332" s="108"/>
      <c r="AJ1332" s="108"/>
      <c r="AK1332" s="108"/>
      <c r="AL1332" s="108"/>
      <c r="AM1332" s="108"/>
      <c r="AN1332" s="108"/>
      <c r="AO1332" s="108"/>
      <c r="AP1332" s="108"/>
      <c r="AQ1332" s="108"/>
      <c r="AR1332" s="108"/>
      <c r="AS1332" s="108"/>
      <c r="AT1332" s="108"/>
      <c r="AU1332" s="108"/>
      <c r="AV1332" s="108"/>
      <c r="AW1332" s="108"/>
      <c r="AX1332" s="108"/>
      <c r="AY1332" s="108"/>
      <c r="AZ1332" s="108"/>
      <c r="BA1332" s="108"/>
      <c r="BB1332" s="108"/>
      <c r="BC1332" s="108"/>
      <c r="BD1332" s="108"/>
      <c r="BE1332" s="108"/>
      <c r="BF1332" s="108"/>
      <c r="BG1332" s="108"/>
      <c r="BH1332" s="108"/>
      <c r="BI1332" s="108"/>
      <c r="BJ1332" s="108"/>
    </row>
    <row r="1333" spans="1:62" s="13" customFormat="1" x14ac:dyDescent="0.3">
      <c r="A1333" s="96"/>
      <c r="B1333" s="69"/>
      <c r="C1333" s="197"/>
      <c r="D1333" s="102"/>
      <c r="E1333" s="83"/>
      <c r="F1333" s="68"/>
      <c r="G1333" s="68"/>
      <c r="H1333" s="155"/>
      <c r="I1333" s="68"/>
      <c r="J1333" s="196"/>
      <c r="K1333" s="124"/>
      <c r="L1333" s="108"/>
      <c r="M1333" s="108"/>
      <c r="N1333" s="113"/>
      <c r="O1333" s="108"/>
      <c r="P1333" s="108"/>
      <c r="Q1333" s="108"/>
      <c r="R1333" s="108"/>
      <c r="S1333" s="108"/>
      <c r="T1333" s="108"/>
      <c r="U1333" s="108"/>
      <c r="V1333" s="108"/>
      <c r="W1333" s="108"/>
      <c r="X1333" s="108"/>
      <c r="Y1333" s="108"/>
      <c r="Z1333" s="108"/>
      <c r="AA1333" s="108"/>
      <c r="AB1333" s="108"/>
      <c r="AC1333" s="108"/>
      <c r="AD1333" s="108"/>
      <c r="AE1333" s="108"/>
      <c r="AF1333" s="108"/>
      <c r="AG1333" s="108"/>
      <c r="AH1333" s="108"/>
      <c r="AI1333" s="108"/>
      <c r="AJ1333" s="108"/>
      <c r="AK1333" s="108"/>
      <c r="AL1333" s="108"/>
      <c r="AM1333" s="108"/>
      <c r="AN1333" s="108"/>
      <c r="AO1333" s="108"/>
      <c r="AP1333" s="108"/>
      <c r="AQ1333" s="108"/>
      <c r="AR1333" s="108"/>
      <c r="AS1333" s="108"/>
      <c r="AT1333" s="108"/>
      <c r="AU1333" s="108"/>
      <c r="AV1333" s="108"/>
      <c r="AW1333" s="108"/>
      <c r="AX1333" s="108"/>
      <c r="AY1333" s="108"/>
      <c r="AZ1333" s="108"/>
      <c r="BA1333" s="108"/>
      <c r="BB1333" s="108"/>
      <c r="BC1333" s="108"/>
      <c r="BD1333" s="108"/>
      <c r="BE1333" s="108"/>
      <c r="BF1333" s="108"/>
      <c r="BG1333" s="108"/>
      <c r="BH1333" s="108"/>
      <c r="BI1333" s="108"/>
      <c r="BJ1333" s="108"/>
    </row>
    <row r="1334" spans="1:62" s="13" customFormat="1" x14ac:dyDescent="0.3">
      <c r="A1334" s="96"/>
      <c r="B1334" s="69"/>
      <c r="C1334" s="197"/>
      <c r="D1334" s="102"/>
      <c r="E1334" s="83"/>
      <c r="F1334" s="68"/>
      <c r="G1334" s="68"/>
      <c r="H1334" s="155"/>
      <c r="I1334" s="68"/>
      <c r="J1334" s="196"/>
      <c r="K1334" s="124"/>
      <c r="L1334" s="108"/>
      <c r="M1334" s="108"/>
      <c r="N1334" s="113"/>
      <c r="O1334" s="108"/>
      <c r="P1334" s="108"/>
      <c r="Q1334" s="108"/>
      <c r="R1334" s="108"/>
      <c r="S1334" s="108"/>
      <c r="T1334" s="108"/>
      <c r="U1334" s="108"/>
      <c r="V1334" s="108"/>
      <c r="W1334" s="108"/>
      <c r="X1334" s="108"/>
      <c r="Y1334" s="108"/>
      <c r="Z1334" s="108"/>
      <c r="AA1334" s="108"/>
      <c r="AB1334" s="108"/>
      <c r="AC1334" s="108"/>
      <c r="AD1334" s="108"/>
      <c r="AE1334" s="108"/>
      <c r="AF1334" s="108"/>
      <c r="AG1334" s="108"/>
      <c r="AH1334" s="108"/>
      <c r="AI1334" s="108"/>
      <c r="AJ1334" s="108"/>
      <c r="AK1334" s="108"/>
      <c r="AL1334" s="108"/>
      <c r="AM1334" s="108"/>
      <c r="AN1334" s="108"/>
      <c r="AO1334" s="108"/>
      <c r="AP1334" s="108"/>
      <c r="AQ1334" s="108"/>
      <c r="AR1334" s="108"/>
      <c r="AS1334" s="108"/>
      <c r="AT1334" s="108"/>
      <c r="AU1334" s="108"/>
      <c r="AV1334" s="108"/>
      <c r="AW1334" s="108"/>
      <c r="AX1334" s="108"/>
      <c r="AY1334" s="108"/>
      <c r="AZ1334" s="108"/>
      <c r="BA1334" s="108"/>
      <c r="BB1334" s="108"/>
      <c r="BC1334" s="108"/>
      <c r="BD1334" s="108"/>
      <c r="BE1334" s="108"/>
      <c r="BF1334" s="108"/>
      <c r="BG1334" s="108"/>
      <c r="BH1334" s="108"/>
      <c r="BI1334" s="108"/>
      <c r="BJ1334" s="108"/>
    </row>
    <row r="1335" spans="1:62" s="13" customFormat="1" x14ac:dyDescent="0.3">
      <c r="A1335" s="96"/>
      <c r="B1335" s="69"/>
      <c r="C1335" s="197"/>
      <c r="D1335" s="102"/>
      <c r="E1335" s="83"/>
      <c r="F1335" s="68"/>
      <c r="G1335" s="68"/>
      <c r="H1335" s="155"/>
      <c r="I1335" s="68"/>
      <c r="J1335" s="196"/>
      <c r="K1335" s="124"/>
      <c r="L1335" s="108"/>
      <c r="M1335" s="108"/>
      <c r="N1335" s="113"/>
      <c r="O1335" s="108"/>
      <c r="P1335" s="108"/>
      <c r="Q1335" s="108"/>
      <c r="R1335" s="108"/>
      <c r="S1335" s="108"/>
      <c r="T1335" s="108"/>
      <c r="U1335" s="108"/>
      <c r="V1335" s="108"/>
      <c r="W1335" s="108"/>
      <c r="X1335" s="108"/>
      <c r="Y1335" s="108"/>
      <c r="Z1335" s="108"/>
      <c r="AA1335" s="108"/>
      <c r="AB1335" s="108"/>
      <c r="AC1335" s="108"/>
      <c r="AD1335" s="108"/>
      <c r="AE1335" s="108"/>
      <c r="AF1335" s="108"/>
      <c r="AG1335" s="108"/>
      <c r="AH1335" s="108"/>
      <c r="AI1335" s="108"/>
      <c r="AJ1335" s="108"/>
      <c r="AK1335" s="108"/>
      <c r="AL1335" s="108"/>
      <c r="AM1335" s="108"/>
      <c r="AN1335" s="108"/>
      <c r="AO1335" s="108"/>
      <c r="AP1335" s="108"/>
      <c r="AQ1335" s="108"/>
      <c r="AR1335" s="108"/>
      <c r="AS1335" s="108"/>
      <c r="AT1335" s="108"/>
      <c r="AU1335" s="108"/>
      <c r="AV1335" s="108"/>
      <c r="AW1335" s="108"/>
      <c r="AX1335" s="108"/>
      <c r="AY1335" s="108"/>
      <c r="AZ1335" s="108"/>
      <c r="BA1335" s="108"/>
      <c r="BB1335" s="108"/>
      <c r="BC1335" s="108"/>
      <c r="BD1335" s="108"/>
      <c r="BE1335" s="108"/>
      <c r="BF1335" s="108"/>
      <c r="BG1335" s="108"/>
      <c r="BH1335" s="108"/>
      <c r="BI1335" s="108"/>
      <c r="BJ1335" s="108"/>
    </row>
    <row r="1336" spans="1:62" s="13" customFormat="1" x14ac:dyDescent="0.3">
      <c r="A1336" s="96"/>
      <c r="B1336" s="69"/>
      <c r="C1336" s="197"/>
      <c r="D1336" s="102"/>
      <c r="E1336" s="83"/>
      <c r="F1336" s="68"/>
      <c r="G1336" s="68"/>
      <c r="H1336" s="155"/>
      <c r="I1336" s="68"/>
      <c r="J1336" s="196"/>
      <c r="K1336" s="124"/>
      <c r="L1336" s="108"/>
      <c r="M1336" s="108"/>
      <c r="N1336" s="113"/>
      <c r="O1336" s="108"/>
      <c r="P1336" s="108"/>
      <c r="Q1336" s="108"/>
      <c r="R1336" s="108"/>
      <c r="S1336" s="108"/>
      <c r="T1336" s="108"/>
      <c r="U1336" s="108"/>
      <c r="V1336" s="108"/>
      <c r="W1336" s="108"/>
      <c r="X1336" s="108"/>
      <c r="Y1336" s="108"/>
      <c r="Z1336" s="108"/>
      <c r="AA1336" s="108"/>
      <c r="AB1336" s="108"/>
      <c r="AC1336" s="108"/>
      <c r="AD1336" s="108"/>
      <c r="AE1336" s="108"/>
      <c r="AF1336" s="108"/>
      <c r="AG1336" s="108"/>
      <c r="AH1336" s="108"/>
      <c r="AI1336" s="108"/>
      <c r="AJ1336" s="108"/>
      <c r="AK1336" s="108"/>
      <c r="AL1336" s="108"/>
      <c r="AM1336" s="108"/>
      <c r="AN1336" s="108"/>
      <c r="AO1336" s="108"/>
      <c r="AP1336" s="108"/>
      <c r="AQ1336" s="108"/>
      <c r="AR1336" s="108"/>
      <c r="AS1336" s="108"/>
      <c r="AT1336" s="108"/>
      <c r="AU1336" s="108"/>
      <c r="AV1336" s="108"/>
      <c r="AW1336" s="108"/>
      <c r="AX1336" s="108"/>
      <c r="AY1336" s="108"/>
      <c r="AZ1336" s="108"/>
      <c r="BA1336" s="108"/>
      <c r="BB1336" s="108"/>
      <c r="BC1336" s="108"/>
      <c r="BD1336" s="108"/>
      <c r="BE1336" s="108"/>
      <c r="BF1336" s="108"/>
      <c r="BG1336" s="108"/>
      <c r="BH1336" s="108"/>
      <c r="BI1336" s="108"/>
      <c r="BJ1336" s="108"/>
    </row>
    <row r="1337" spans="1:62" s="13" customFormat="1" x14ac:dyDescent="0.3">
      <c r="A1337" s="96"/>
      <c r="B1337" s="69"/>
      <c r="C1337" s="197"/>
      <c r="D1337" s="102"/>
      <c r="E1337" s="83"/>
      <c r="F1337" s="68"/>
      <c r="G1337" s="68"/>
      <c r="H1337" s="155"/>
      <c r="I1337" s="68"/>
      <c r="J1337" s="196"/>
      <c r="K1337" s="124"/>
      <c r="L1337" s="108"/>
      <c r="M1337" s="108"/>
      <c r="N1337" s="113"/>
      <c r="O1337" s="108"/>
      <c r="P1337" s="108"/>
      <c r="Q1337" s="108"/>
      <c r="R1337" s="108"/>
      <c r="S1337" s="108"/>
      <c r="T1337" s="108"/>
      <c r="U1337" s="108"/>
      <c r="V1337" s="108"/>
      <c r="W1337" s="108"/>
      <c r="X1337" s="108"/>
      <c r="Y1337" s="108"/>
      <c r="Z1337" s="108"/>
      <c r="AA1337" s="108"/>
      <c r="AB1337" s="108"/>
      <c r="AC1337" s="108"/>
      <c r="AD1337" s="108"/>
      <c r="AE1337" s="108"/>
      <c r="AF1337" s="108"/>
      <c r="AG1337" s="108"/>
      <c r="AH1337" s="108"/>
      <c r="AI1337" s="108"/>
      <c r="AJ1337" s="108"/>
      <c r="AK1337" s="108"/>
      <c r="AL1337" s="108"/>
      <c r="AM1337" s="108"/>
      <c r="AN1337" s="108"/>
      <c r="AO1337" s="108"/>
      <c r="AP1337" s="108"/>
      <c r="AQ1337" s="108"/>
      <c r="AR1337" s="108"/>
      <c r="AS1337" s="108"/>
      <c r="AT1337" s="108"/>
      <c r="AU1337" s="108"/>
      <c r="AV1337" s="108"/>
      <c r="AW1337" s="108"/>
      <c r="AX1337" s="108"/>
      <c r="AY1337" s="108"/>
      <c r="AZ1337" s="108"/>
      <c r="BA1337" s="108"/>
      <c r="BB1337" s="108"/>
      <c r="BC1337" s="108"/>
      <c r="BD1337" s="108"/>
      <c r="BE1337" s="108"/>
      <c r="BF1337" s="108"/>
      <c r="BG1337" s="108"/>
      <c r="BH1337" s="108"/>
      <c r="BI1337" s="108"/>
      <c r="BJ1337" s="108"/>
    </row>
    <row r="1338" spans="1:62" s="13" customFormat="1" x14ac:dyDescent="0.3">
      <c r="A1338" s="96"/>
      <c r="B1338" s="69"/>
      <c r="C1338" s="197"/>
      <c r="D1338" s="102"/>
      <c r="E1338" s="83"/>
      <c r="F1338" s="68"/>
      <c r="G1338" s="68"/>
      <c r="H1338" s="155"/>
      <c r="I1338" s="68"/>
      <c r="J1338" s="196"/>
      <c r="K1338" s="124"/>
      <c r="L1338" s="108"/>
      <c r="M1338" s="108"/>
      <c r="N1338" s="113"/>
      <c r="O1338" s="108"/>
      <c r="P1338" s="108"/>
      <c r="Q1338" s="108"/>
      <c r="R1338" s="108"/>
      <c r="S1338" s="108"/>
      <c r="T1338" s="108"/>
      <c r="U1338" s="108"/>
      <c r="V1338" s="108"/>
      <c r="W1338" s="108"/>
      <c r="X1338" s="108"/>
      <c r="Y1338" s="108"/>
      <c r="Z1338" s="108"/>
      <c r="AA1338" s="108"/>
      <c r="AB1338" s="108"/>
      <c r="AC1338" s="108"/>
      <c r="AD1338" s="108"/>
      <c r="AE1338" s="108"/>
      <c r="AF1338" s="108"/>
      <c r="AG1338" s="108"/>
      <c r="AH1338" s="108"/>
      <c r="AI1338" s="108"/>
      <c r="AJ1338" s="108"/>
      <c r="AK1338" s="108"/>
      <c r="AL1338" s="108"/>
      <c r="AM1338" s="108"/>
      <c r="AN1338" s="108"/>
      <c r="AO1338" s="108"/>
      <c r="AP1338" s="108"/>
      <c r="AQ1338" s="108"/>
      <c r="AR1338" s="108"/>
      <c r="AS1338" s="108"/>
      <c r="AT1338" s="108"/>
      <c r="AU1338" s="108"/>
      <c r="AV1338" s="108"/>
      <c r="AW1338" s="108"/>
      <c r="AX1338" s="108"/>
      <c r="AY1338" s="108"/>
      <c r="AZ1338" s="108"/>
      <c r="BA1338" s="108"/>
      <c r="BB1338" s="108"/>
      <c r="BC1338" s="108"/>
      <c r="BD1338" s="108"/>
      <c r="BE1338" s="108"/>
      <c r="BF1338" s="108"/>
      <c r="BG1338" s="108"/>
      <c r="BH1338" s="108"/>
      <c r="BI1338" s="108"/>
      <c r="BJ1338" s="108"/>
    </row>
    <row r="1339" spans="1:62" s="13" customFormat="1" x14ac:dyDescent="0.3">
      <c r="A1339" s="96"/>
      <c r="B1339" s="69"/>
      <c r="C1339" s="197"/>
      <c r="D1339" s="102"/>
      <c r="E1339" s="83"/>
      <c r="F1339" s="68"/>
      <c r="G1339" s="68"/>
      <c r="H1339" s="155"/>
      <c r="I1339" s="68"/>
      <c r="J1339" s="196"/>
      <c r="K1339" s="124"/>
      <c r="L1339" s="108"/>
      <c r="M1339" s="108"/>
      <c r="N1339" s="113"/>
      <c r="O1339" s="108"/>
      <c r="P1339" s="108"/>
      <c r="Q1339" s="108"/>
      <c r="R1339" s="108"/>
      <c r="S1339" s="108"/>
      <c r="T1339" s="108"/>
      <c r="U1339" s="108"/>
      <c r="V1339" s="108"/>
      <c r="W1339" s="108"/>
      <c r="X1339" s="108"/>
      <c r="Y1339" s="108"/>
      <c r="Z1339" s="108"/>
      <c r="AA1339" s="108"/>
      <c r="AB1339" s="108"/>
      <c r="AC1339" s="108"/>
      <c r="AD1339" s="108"/>
      <c r="AE1339" s="108"/>
      <c r="AF1339" s="108"/>
      <c r="AG1339" s="108"/>
      <c r="AH1339" s="108"/>
      <c r="AI1339" s="108"/>
      <c r="AJ1339" s="108"/>
      <c r="AK1339" s="108"/>
      <c r="AL1339" s="108"/>
      <c r="AM1339" s="108"/>
      <c r="AN1339" s="108"/>
      <c r="AO1339" s="108"/>
      <c r="AP1339" s="108"/>
      <c r="AQ1339" s="108"/>
      <c r="AR1339" s="108"/>
      <c r="AS1339" s="108"/>
      <c r="AT1339" s="108"/>
      <c r="AU1339" s="108"/>
      <c r="AV1339" s="108"/>
      <c r="AW1339" s="108"/>
      <c r="AX1339" s="108"/>
      <c r="AY1339" s="108"/>
      <c r="AZ1339" s="108"/>
      <c r="BA1339" s="108"/>
      <c r="BB1339" s="108"/>
      <c r="BC1339" s="108"/>
      <c r="BD1339" s="108"/>
      <c r="BE1339" s="108"/>
      <c r="BF1339" s="108"/>
      <c r="BG1339" s="108"/>
      <c r="BH1339" s="108"/>
      <c r="BI1339" s="108"/>
      <c r="BJ1339" s="108"/>
    </row>
    <row r="1340" spans="1:62" s="13" customFormat="1" x14ac:dyDescent="0.3">
      <c r="A1340" s="96"/>
      <c r="B1340" s="69"/>
      <c r="C1340" s="197"/>
      <c r="D1340" s="102"/>
      <c r="E1340" s="83"/>
      <c r="F1340" s="68"/>
      <c r="G1340" s="68"/>
      <c r="H1340" s="155"/>
      <c r="I1340" s="68"/>
      <c r="J1340" s="196"/>
      <c r="K1340" s="124"/>
      <c r="L1340" s="108"/>
      <c r="M1340" s="108"/>
      <c r="N1340" s="113"/>
      <c r="O1340" s="108"/>
      <c r="P1340" s="108"/>
      <c r="Q1340" s="108"/>
      <c r="R1340" s="108"/>
      <c r="S1340" s="108"/>
      <c r="T1340" s="108"/>
      <c r="U1340" s="108"/>
      <c r="V1340" s="108"/>
      <c r="W1340" s="108"/>
      <c r="X1340" s="108"/>
      <c r="Y1340" s="108"/>
      <c r="Z1340" s="108"/>
      <c r="AA1340" s="108"/>
      <c r="AB1340" s="108"/>
      <c r="AC1340" s="108"/>
      <c r="AD1340" s="108"/>
      <c r="AE1340" s="108"/>
      <c r="AF1340" s="108"/>
      <c r="AG1340" s="108"/>
      <c r="AH1340" s="108"/>
      <c r="AI1340" s="108"/>
      <c r="AJ1340" s="108"/>
      <c r="AK1340" s="108"/>
      <c r="AL1340" s="108"/>
      <c r="AM1340" s="108"/>
      <c r="AN1340" s="108"/>
      <c r="AO1340" s="108"/>
      <c r="AP1340" s="108"/>
      <c r="AQ1340" s="108"/>
      <c r="AR1340" s="108"/>
      <c r="AS1340" s="108"/>
      <c r="AT1340" s="108"/>
      <c r="AU1340" s="108"/>
      <c r="AV1340" s="108"/>
      <c r="AW1340" s="108"/>
      <c r="AX1340" s="108"/>
      <c r="AY1340" s="108"/>
      <c r="AZ1340" s="108"/>
      <c r="BA1340" s="108"/>
      <c r="BB1340" s="108"/>
      <c r="BC1340" s="108"/>
      <c r="BD1340" s="108"/>
      <c r="BE1340" s="108"/>
      <c r="BF1340" s="108"/>
      <c r="BG1340" s="108"/>
      <c r="BH1340" s="108"/>
      <c r="BI1340" s="108"/>
      <c r="BJ1340" s="108"/>
    </row>
    <row r="1341" spans="1:62" s="13" customFormat="1" x14ac:dyDescent="0.3">
      <c r="A1341" s="96"/>
      <c r="B1341" s="69"/>
      <c r="C1341" s="197"/>
      <c r="D1341" s="102"/>
      <c r="E1341" s="83"/>
      <c r="F1341" s="68"/>
      <c r="G1341" s="68"/>
      <c r="H1341" s="155"/>
      <c r="I1341" s="68"/>
      <c r="J1341" s="196"/>
      <c r="K1341" s="124"/>
      <c r="L1341" s="108"/>
      <c r="M1341" s="108"/>
      <c r="N1341" s="113"/>
      <c r="O1341" s="108"/>
      <c r="P1341" s="108"/>
      <c r="Q1341" s="108"/>
      <c r="R1341" s="108"/>
      <c r="S1341" s="108"/>
      <c r="T1341" s="108"/>
      <c r="U1341" s="108"/>
      <c r="V1341" s="108"/>
      <c r="W1341" s="108"/>
      <c r="X1341" s="108"/>
      <c r="Y1341" s="108"/>
      <c r="Z1341" s="108"/>
      <c r="AA1341" s="108"/>
      <c r="AB1341" s="108"/>
      <c r="AC1341" s="108"/>
      <c r="AD1341" s="108"/>
      <c r="AE1341" s="108"/>
      <c r="AF1341" s="108"/>
      <c r="AG1341" s="108"/>
      <c r="AH1341" s="108"/>
      <c r="AI1341" s="108"/>
      <c r="AJ1341" s="108"/>
      <c r="AK1341" s="108"/>
      <c r="AL1341" s="108"/>
      <c r="AM1341" s="108"/>
      <c r="AN1341" s="108"/>
      <c r="AO1341" s="108"/>
      <c r="AP1341" s="108"/>
      <c r="AQ1341" s="108"/>
      <c r="AR1341" s="108"/>
      <c r="AS1341" s="108"/>
      <c r="AT1341" s="108"/>
      <c r="AU1341" s="108"/>
      <c r="AV1341" s="108"/>
      <c r="AW1341" s="108"/>
      <c r="AX1341" s="108"/>
      <c r="AY1341" s="108"/>
      <c r="AZ1341" s="108"/>
      <c r="BA1341" s="108"/>
      <c r="BB1341" s="108"/>
      <c r="BC1341" s="108"/>
      <c r="BD1341" s="108"/>
      <c r="BE1341" s="108"/>
      <c r="BF1341" s="108"/>
      <c r="BG1341" s="108"/>
      <c r="BH1341" s="108"/>
      <c r="BI1341" s="108"/>
      <c r="BJ1341" s="108"/>
    </row>
    <row r="1342" spans="1:62" s="13" customFormat="1" x14ac:dyDescent="0.3">
      <c r="A1342" s="96"/>
      <c r="B1342" s="69"/>
      <c r="C1342" s="197"/>
      <c r="D1342" s="102"/>
      <c r="E1342" s="83"/>
      <c r="F1342" s="68"/>
      <c r="G1342" s="68"/>
      <c r="H1342" s="155"/>
      <c r="I1342" s="68"/>
      <c r="J1342" s="196"/>
      <c r="K1342" s="124"/>
      <c r="L1342" s="108"/>
      <c r="M1342" s="108"/>
      <c r="N1342" s="113"/>
      <c r="O1342" s="108"/>
      <c r="P1342" s="108"/>
      <c r="Q1342" s="108"/>
      <c r="R1342" s="108"/>
      <c r="S1342" s="108"/>
      <c r="T1342" s="108"/>
      <c r="U1342" s="108"/>
      <c r="V1342" s="108"/>
      <c r="W1342" s="108"/>
      <c r="X1342" s="108"/>
      <c r="Y1342" s="108"/>
      <c r="Z1342" s="108"/>
      <c r="AA1342" s="108"/>
      <c r="AB1342" s="108"/>
      <c r="AC1342" s="108"/>
      <c r="AD1342" s="108"/>
      <c r="AE1342" s="108"/>
      <c r="AF1342" s="108"/>
      <c r="AG1342" s="108"/>
      <c r="AH1342" s="108"/>
      <c r="AI1342" s="108"/>
      <c r="AJ1342" s="108"/>
      <c r="AK1342" s="108"/>
      <c r="AL1342" s="108"/>
      <c r="AM1342" s="108"/>
      <c r="AN1342" s="108"/>
      <c r="AO1342" s="108"/>
      <c r="AP1342" s="108"/>
      <c r="AQ1342" s="108"/>
      <c r="AR1342" s="108"/>
      <c r="AS1342" s="108"/>
      <c r="AT1342" s="108"/>
      <c r="AU1342" s="108"/>
      <c r="AV1342" s="108"/>
      <c r="AW1342" s="108"/>
      <c r="AX1342" s="108"/>
      <c r="AY1342" s="108"/>
      <c r="AZ1342" s="108"/>
      <c r="BA1342" s="108"/>
      <c r="BB1342" s="108"/>
      <c r="BC1342" s="108"/>
      <c r="BD1342" s="108"/>
      <c r="BE1342" s="108"/>
      <c r="BF1342" s="108"/>
      <c r="BG1342" s="108"/>
      <c r="BH1342" s="108"/>
      <c r="BI1342" s="108"/>
      <c r="BJ1342" s="108"/>
    </row>
    <row r="1343" spans="1:62" s="13" customFormat="1" x14ac:dyDescent="0.3">
      <c r="A1343" s="96"/>
      <c r="B1343" s="69"/>
      <c r="C1343" s="197"/>
      <c r="D1343" s="102"/>
      <c r="E1343" s="83"/>
      <c r="F1343" s="68"/>
      <c r="G1343" s="68"/>
      <c r="H1343" s="155"/>
      <c r="I1343" s="68"/>
      <c r="J1343" s="196"/>
      <c r="K1343" s="124"/>
      <c r="L1343" s="108"/>
      <c r="M1343" s="108"/>
      <c r="N1343" s="113"/>
      <c r="O1343" s="108"/>
      <c r="P1343" s="108"/>
      <c r="Q1343" s="108"/>
      <c r="R1343" s="108"/>
      <c r="S1343" s="108"/>
      <c r="T1343" s="108"/>
      <c r="U1343" s="108"/>
      <c r="V1343" s="108"/>
      <c r="W1343" s="108"/>
      <c r="X1343" s="108"/>
      <c r="Y1343" s="108"/>
      <c r="Z1343" s="108"/>
      <c r="AA1343" s="108"/>
      <c r="AB1343" s="108"/>
      <c r="AC1343" s="108"/>
      <c r="AD1343" s="108"/>
      <c r="AE1343" s="108"/>
      <c r="AF1343" s="108"/>
      <c r="AG1343" s="108"/>
      <c r="AH1343" s="108"/>
      <c r="AI1343" s="108"/>
      <c r="AJ1343" s="108"/>
      <c r="AK1343" s="108"/>
      <c r="AL1343" s="108"/>
      <c r="AM1343" s="108"/>
      <c r="AN1343" s="108"/>
      <c r="AO1343" s="108"/>
      <c r="AP1343" s="108"/>
      <c r="AQ1343" s="108"/>
      <c r="AR1343" s="108"/>
      <c r="AS1343" s="108"/>
      <c r="AT1343" s="108"/>
      <c r="AU1343" s="108"/>
      <c r="AV1343" s="108"/>
      <c r="AW1343" s="108"/>
      <c r="AX1343" s="108"/>
      <c r="AY1343" s="108"/>
      <c r="AZ1343" s="108"/>
      <c r="BA1343" s="108"/>
      <c r="BB1343" s="108"/>
      <c r="BC1343" s="108"/>
      <c r="BD1343" s="108"/>
      <c r="BE1343" s="108"/>
      <c r="BF1343" s="108"/>
      <c r="BG1343" s="108"/>
      <c r="BH1343" s="108"/>
      <c r="BI1343" s="108"/>
      <c r="BJ1343" s="108"/>
    </row>
    <row r="1344" spans="1:62" s="13" customFormat="1" x14ac:dyDescent="0.3">
      <c r="A1344" s="96"/>
      <c r="B1344" s="69"/>
      <c r="C1344" s="197"/>
      <c r="D1344" s="102"/>
      <c r="E1344" s="83"/>
      <c r="F1344" s="68"/>
      <c r="G1344" s="68"/>
      <c r="H1344" s="155"/>
      <c r="I1344" s="68"/>
      <c r="J1344" s="196"/>
      <c r="K1344" s="124"/>
      <c r="L1344" s="108"/>
      <c r="M1344" s="108"/>
      <c r="N1344" s="113"/>
      <c r="O1344" s="108"/>
      <c r="P1344" s="108"/>
      <c r="Q1344" s="108"/>
      <c r="R1344" s="108"/>
      <c r="S1344" s="108"/>
      <c r="T1344" s="108"/>
      <c r="U1344" s="108"/>
      <c r="V1344" s="108"/>
      <c r="W1344" s="108"/>
      <c r="X1344" s="108"/>
      <c r="Y1344" s="108"/>
      <c r="Z1344" s="108"/>
      <c r="AA1344" s="108"/>
      <c r="AB1344" s="108"/>
      <c r="AC1344" s="108"/>
      <c r="AD1344" s="108"/>
      <c r="AE1344" s="108"/>
      <c r="AF1344" s="108"/>
      <c r="AG1344" s="108"/>
      <c r="AH1344" s="108"/>
      <c r="AI1344" s="108"/>
      <c r="AJ1344" s="108"/>
      <c r="AK1344" s="108"/>
      <c r="AL1344" s="108"/>
      <c r="AM1344" s="108"/>
      <c r="AN1344" s="108"/>
      <c r="AO1344" s="108"/>
      <c r="AP1344" s="108"/>
      <c r="AQ1344" s="108"/>
      <c r="AR1344" s="108"/>
      <c r="AS1344" s="108"/>
      <c r="AT1344" s="108"/>
      <c r="AU1344" s="108"/>
      <c r="AV1344" s="108"/>
      <c r="AW1344" s="108"/>
      <c r="AX1344" s="108"/>
      <c r="AY1344" s="108"/>
      <c r="AZ1344" s="108"/>
      <c r="BA1344" s="108"/>
      <c r="BB1344" s="108"/>
      <c r="BC1344" s="108"/>
      <c r="BD1344" s="108"/>
      <c r="BE1344" s="108"/>
      <c r="BF1344" s="108"/>
      <c r="BG1344" s="108"/>
      <c r="BH1344" s="108"/>
      <c r="BI1344" s="108"/>
      <c r="BJ1344" s="108"/>
    </row>
    <row r="1345" spans="1:62" s="13" customFormat="1" x14ac:dyDescent="0.3">
      <c r="A1345" s="96"/>
      <c r="B1345" s="69"/>
      <c r="C1345" s="197"/>
      <c r="D1345" s="102"/>
      <c r="E1345" s="83"/>
      <c r="F1345" s="68"/>
      <c r="G1345" s="68"/>
      <c r="H1345" s="155"/>
      <c r="I1345" s="68"/>
      <c r="J1345" s="196"/>
      <c r="K1345" s="124"/>
      <c r="L1345" s="108"/>
      <c r="M1345" s="108"/>
      <c r="N1345" s="113"/>
      <c r="O1345" s="108"/>
      <c r="P1345" s="108"/>
      <c r="Q1345" s="108"/>
      <c r="R1345" s="108"/>
      <c r="S1345" s="108"/>
      <c r="T1345" s="108"/>
      <c r="U1345" s="108"/>
      <c r="V1345" s="108"/>
      <c r="W1345" s="108"/>
      <c r="X1345" s="108"/>
      <c r="Y1345" s="108"/>
      <c r="Z1345" s="108"/>
      <c r="AA1345" s="108"/>
      <c r="AB1345" s="108"/>
      <c r="AC1345" s="108"/>
      <c r="AD1345" s="108"/>
      <c r="AE1345" s="108"/>
      <c r="AF1345" s="108"/>
      <c r="AG1345" s="108"/>
      <c r="AH1345" s="108"/>
      <c r="AI1345" s="108"/>
      <c r="AJ1345" s="108"/>
      <c r="AK1345" s="108"/>
      <c r="AL1345" s="108"/>
      <c r="AM1345" s="108"/>
      <c r="AN1345" s="108"/>
      <c r="AO1345" s="108"/>
      <c r="AP1345" s="108"/>
      <c r="AQ1345" s="108"/>
      <c r="AR1345" s="108"/>
      <c r="AS1345" s="108"/>
      <c r="AT1345" s="108"/>
      <c r="AU1345" s="108"/>
      <c r="AV1345" s="108"/>
      <c r="AW1345" s="108"/>
      <c r="AX1345" s="108"/>
      <c r="AY1345" s="108"/>
      <c r="AZ1345" s="108"/>
      <c r="BA1345" s="108"/>
      <c r="BB1345" s="108"/>
      <c r="BC1345" s="108"/>
      <c r="BD1345" s="108"/>
      <c r="BE1345" s="108"/>
      <c r="BF1345" s="108"/>
      <c r="BG1345" s="108"/>
      <c r="BH1345" s="108"/>
      <c r="BI1345" s="108"/>
      <c r="BJ1345" s="108"/>
    </row>
    <row r="1346" spans="1:62" s="13" customFormat="1" x14ac:dyDescent="0.3">
      <c r="A1346" s="96"/>
      <c r="B1346" s="69"/>
      <c r="C1346" s="197"/>
      <c r="D1346" s="102"/>
      <c r="E1346" s="83"/>
      <c r="F1346" s="68"/>
      <c r="G1346" s="68"/>
      <c r="H1346" s="155"/>
      <c r="I1346" s="68"/>
      <c r="J1346" s="196"/>
      <c r="K1346" s="124"/>
      <c r="L1346" s="108"/>
      <c r="M1346" s="108"/>
      <c r="N1346" s="113"/>
      <c r="O1346" s="108"/>
      <c r="P1346" s="108"/>
      <c r="Q1346" s="108"/>
      <c r="R1346" s="108"/>
      <c r="S1346" s="108"/>
      <c r="T1346" s="108"/>
      <c r="U1346" s="108"/>
      <c r="V1346" s="108"/>
      <c r="W1346" s="108"/>
      <c r="X1346" s="108"/>
      <c r="Y1346" s="108"/>
      <c r="Z1346" s="108"/>
      <c r="AA1346" s="108"/>
      <c r="AB1346" s="108"/>
      <c r="AC1346" s="108"/>
      <c r="AD1346" s="108"/>
      <c r="AE1346" s="108"/>
      <c r="AF1346" s="108"/>
      <c r="AG1346" s="108"/>
      <c r="AH1346" s="108"/>
      <c r="AI1346" s="108"/>
      <c r="AJ1346" s="108"/>
      <c r="AK1346" s="108"/>
      <c r="AL1346" s="108"/>
      <c r="AM1346" s="108"/>
      <c r="AN1346" s="108"/>
      <c r="AO1346" s="108"/>
      <c r="AP1346" s="108"/>
      <c r="AQ1346" s="108"/>
      <c r="AR1346" s="108"/>
      <c r="AS1346" s="108"/>
      <c r="AT1346" s="108"/>
      <c r="AU1346" s="108"/>
      <c r="AV1346" s="108"/>
      <c r="AW1346" s="108"/>
      <c r="AX1346" s="108"/>
      <c r="AY1346" s="108"/>
      <c r="AZ1346" s="108"/>
      <c r="BA1346" s="108"/>
      <c r="BB1346" s="108"/>
      <c r="BC1346" s="108"/>
      <c r="BD1346" s="108"/>
      <c r="BE1346" s="108"/>
      <c r="BF1346" s="108"/>
      <c r="BG1346" s="108"/>
      <c r="BH1346" s="108"/>
      <c r="BI1346" s="108"/>
      <c r="BJ1346" s="108"/>
    </row>
    <row r="1347" spans="1:62" s="13" customFormat="1" x14ac:dyDescent="0.3">
      <c r="A1347" s="96"/>
      <c r="B1347" s="69"/>
      <c r="C1347" s="197"/>
      <c r="D1347" s="102"/>
      <c r="E1347" s="83"/>
      <c r="F1347" s="68"/>
      <c r="G1347" s="68"/>
      <c r="H1347" s="155"/>
      <c r="I1347" s="68"/>
      <c r="J1347" s="196"/>
      <c r="K1347" s="124"/>
      <c r="L1347" s="108"/>
      <c r="M1347" s="108"/>
      <c r="N1347" s="113"/>
      <c r="O1347" s="108"/>
      <c r="P1347" s="108"/>
      <c r="Q1347" s="108"/>
      <c r="R1347" s="108"/>
      <c r="S1347" s="108"/>
      <c r="T1347" s="108"/>
      <c r="U1347" s="108"/>
      <c r="V1347" s="108"/>
      <c r="W1347" s="108"/>
      <c r="X1347" s="108"/>
      <c r="Y1347" s="108"/>
      <c r="Z1347" s="108"/>
      <c r="AA1347" s="108"/>
      <c r="AB1347" s="108"/>
      <c r="AC1347" s="108"/>
      <c r="AD1347" s="108"/>
      <c r="AE1347" s="108"/>
      <c r="AF1347" s="108"/>
      <c r="AG1347" s="108"/>
      <c r="AH1347" s="108"/>
      <c r="AI1347" s="108"/>
      <c r="AJ1347" s="108"/>
      <c r="AK1347" s="108"/>
      <c r="AL1347" s="108"/>
      <c r="AM1347" s="108"/>
      <c r="AN1347" s="108"/>
      <c r="AO1347" s="108"/>
      <c r="AP1347" s="108"/>
      <c r="AQ1347" s="108"/>
      <c r="AR1347" s="108"/>
      <c r="AS1347" s="108"/>
      <c r="AT1347" s="108"/>
      <c r="AU1347" s="108"/>
      <c r="AV1347" s="108"/>
      <c r="AW1347" s="108"/>
      <c r="AX1347" s="108"/>
      <c r="AY1347" s="108"/>
      <c r="AZ1347" s="108"/>
      <c r="BA1347" s="108"/>
      <c r="BB1347" s="108"/>
      <c r="BC1347" s="108"/>
      <c r="BD1347" s="108"/>
      <c r="BE1347" s="108"/>
      <c r="BF1347" s="108"/>
      <c r="BG1347" s="108"/>
      <c r="BH1347" s="108"/>
      <c r="BI1347" s="108"/>
      <c r="BJ1347" s="108"/>
    </row>
    <row r="1348" spans="1:62" s="13" customFormat="1" x14ac:dyDescent="0.3">
      <c r="A1348" s="96"/>
      <c r="B1348" s="69"/>
      <c r="C1348" s="197"/>
      <c r="D1348" s="102"/>
      <c r="E1348" s="83"/>
      <c r="F1348" s="68"/>
      <c r="G1348" s="68"/>
      <c r="H1348" s="155"/>
      <c r="I1348" s="68"/>
      <c r="J1348" s="196"/>
      <c r="K1348" s="124"/>
      <c r="L1348" s="108"/>
      <c r="M1348" s="108"/>
      <c r="N1348" s="113"/>
      <c r="O1348" s="108"/>
      <c r="P1348" s="108"/>
      <c r="Q1348" s="108"/>
      <c r="R1348" s="108"/>
      <c r="S1348" s="108"/>
      <c r="T1348" s="108"/>
      <c r="U1348" s="108"/>
      <c r="V1348" s="108"/>
      <c r="W1348" s="108"/>
      <c r="X1348" s="108"/>
      <c r="Y1348" s="108"/>
      <c r="Z1348" s="108"/>
      <c r="AA1348" s="108"/>
      <c r="AB1348" s="108"/>
      <c r="AC1348" s="108"/>
      <c r="AD1348" s="108"/>
      <c r="AE1348" s="108"/>
      <c r="AF1348" s="108"/>
      <c r="AG1348" s="108"/>
      <c r="AH1348" s="108"/>
      <c r="AI1348" s="108"/>
      <c r="AJ1348" s="108"/>
      <c r="AK1348" s="108"/>
      <c r="AL1348" s="108"/>
      <c r="AM1348" s="108"/>
      <c r="AN1348" s="108"/>
      <c r="AO1348" s="108"/>
      <c r="AP1348" s="108"/>
      <c r="AQ1348" s="108"/>
      <c r="AR1348" s="108"/>
      <c r="AS1348" s="108"/>
      <c r="AT1348" s="108"/>
      <c r="AU1348" s="108"/>
      <c r="AV1348" s="108"/>
      <c r="AW1348" s="108"/>
      <c r="AX1348" s="108"/>
      <c r="AY1348" s="108"/>
      <c r="AZ1348" s="108"/>
      <c r="BA1348" s="108"/>
      <c r="BB1348" s="108"/>
      <c r="BC1348" s="108"/>
      <c r="BD1348" s="108"/>
      <c r="BE1348" s="108"/>
      <c r="BF1348" s="108"/>
      <c r="BG1348" s="108"/>
      <c r="BH1348" s="108"/>
      <c r="BI1348" s="108"/>
      <c r="BJ1348" s="108"/>
    </row>
    <row r="1349" spans="1:62" s="13" customFormat="1" x14ac:dyDescent="0.3">
      <c r="A1349" s="96"/>
      <c r="B1349" s="69"/>
      <c r="C1349" s="197"/>
      <c r="D1349" s="102"/>
      <c r="E1349" s="83"/>
      <c r="F1349" s="68"/>
      <c r="G1349" s="68"/>
      <c r="H1349" s="155"/>
      <c r="I1349" s="68"/>
      <c r="J1349" s="196"/>
      <c r="K1349" s="124"/>
      <c r="L1349" s="108"/>
      <c r="M1349" s="108"/>
      <c r="N1349" s="113"/>
      <c r="O1349" s="108"/>
      <c r="P1349" s="108"/>
      <c r="Q1349" s="108"/>
      <c r="R1349" s="108"/>
      <c r="S1349" s="108"/>
      <c r="T1349" s="108"/>
      <c r="U1349" s="108"/>
      <c r="V1349" s="108"/>
      <c r="W1349" s="108"/>
      <c r="X1349" s="108"/>
      <c r="Y1349" s="108"/>
      <c r="Z1349" s="108"/>
      <c r="AA1349" s="108"/>
      <c r="AB1349" s="108"/>
      <c r="AC1349" s="108"/>
      <c r="AD1349" s="108"/>
      <c r="AE1349" s="108"/>
      <c r="AF1349" s="108"/>
      <c r="AG1349" s="108"/>
      <c r="AH1349" s="108"/>
      <c r="AI1349" s="108"/>
      <c r="AJ1349" s="108"/>
      <c r="AK1349" s="108"/>
      <c r="AL1349" s="108"/>
      <c r="AM1349" s="108"/>
      <c r="AN1349" s="108"/>
      <c r="AO1349" s="108"/>
      <c r="AP1349" s="108"/>
      <c r="AQ1349" s="108"/>
      <c r="AR1349" s="108"/>
      <c r="AS1349" s="108"/>
      <c r="AT1349" s="108"/>
      <c r="AU1349" s="108"/>
      <c r="AV1349" s="108"/>
      <c r="AW1349" s="108"/>
      <c r="AX1349" s="108"/>
      <c r="AY1349" s="108"/>
      <c r="AZ1349" s="108"/>
      <c r="BA1349" s="108"/>
      <c r="BB1349" s="108"/>
      <c r="BC1349" s="108"/>
      <c r="BD1349" s="108"/>
      <c r="BE1349" s="108"/>
      <c r="BF1349" s="108"/>
      <c r="BG1349" s="108"/>
      <c r="BH1349" s="108"/>
      <c r="BI1349" s="108"/>
      <c r="BJ1349" s="108"/>
    </row>
    <row r="1350" spans="1:62" s="13" customFormat="1" x14ac:dyDescent="0.3">
      <c r="A1350" s="96"/>
      <c r="B1350" s="69"/>
      <c r="C1350" s="197"/>
      <c r="D1350" s="102"/>
      <c r="E1350" s="83"/>
      <c r="F1350" s="68"/>
      <c r="G1350" s="68"/>
      <c r="H1350" s="155"/>
      <c r="I1350" s="68"/>
      <c r="J1350" s="196"/>
      <c r="K1350" s="124"/>
      <c r="L1350" s="108"/>
      <c r="M1350" s="108"/>
      <c r="N1350" s="113"/>
      <c r="O1350" s="108"/>
      <c r="P1350" s="108"/>
      <c r="Q1350" s="108"/>
      <c r="R1350" s="108"/>
      <c r="S1350" s="108"/>
      <c r="T1350" s="108"/>
      <c r="U1350" s="108"/>
      <c r="V1350" s="108"/>
      <c r="W1350" s="108"/>
      <c r="X1350" s="108"/>
      <c r="Y1350" s="108"/>
      <c r="Z1350" s="108"/>
      <c r="AA1350" s="108"/>
      <c r="AB1350" s="108"/>
      <c r="AC1350" s="108"/>
      <c r="AD1350" s="108"/>
      <c r="AE1350" s="108"/>
      <c r="AF1350" s="108"/>
      <c r="AG1350" s="108"/>
      <c r="AH1350" s="108"/>
      <c r="AI1350" s="108"/>
      <c r="AJ1350" s="108"/>
      <c r="AK1350" s="108"/>
      <c r="AL1350" s="108"/>
      <c r="AM1350" s="108"/>
      <c r="AN1350" s="108"/>
      <c r="AO1350" s="108"/>
      <c r="AP1350" s="108"/>
      <c r="AQ1350" s="108"/>
      <c r="AR1350" s="108"/>
      <c r="AS1350" s="108"/>
      <c r="AT1350" s="108"/>
      <c r="AU1350" s="108"/>
      <c r="AV1350" s="108"/>
      <c r="AW1350" s="108"/>
      <c r="AX1350" s="108"/>
      <c r="AY1350" s="108"/>
      <c r="AZ1350" s="108"/>
      <c r="BA1350" s="108"/>
      <c r="BB1350" s="108"/>
      <c r="BC1350" s="108"/>
      <c r="BD1350" s="108"/>
      <c r="BE1350" s="108"/>
      <c r="BF1350" s="108"/>
      <c r="BG1350" s="108"/>
      <c r="BH1350" s="108"/>
      <c r="BI1350" s="108"/>
      <c r="BJ1350" s="108"/>
    </row>
    <row r="1351" spans="1:62" s="13" customFormat="1" x14ac:dyDescent="0.3">
      <c r="A1351" s="96"/>
      <c r="B1351" s="69"/>
      <c r="C1351" s="197"/>
      <c r="D1351" s="102"/>
      <c r="E1351" s="83"/>
      <c r="F1351" s="68"/>
      <c r="G1351" s="68"/>
      <c r="H1351" s="155"/>
      <c r="I1351" s="68"/>
      <c r="J1351" s="196"/>
      <c r="K1351" s="124"/>
      <c r="L1351" s="108"/>
      <c r="M1351" s="108"/>
      <c r="N1351" s="113"/>
      <c r="O1351" s="108"/>
      <c r="P1351" s="108"/>
      <c r="Q1351" s="108"/>
      <c r="R1351" s="108"/>
      <c r="S1351" s="108"/>
      <c r="T1351" s="108"/>
      <c r="U1351" s="108"/>
      <c r="V1351" s="108"/>
      <c r="W1351" s="108"/>
      <c r="X1351" s="108"/>
      <c r="Y1351" s="108"/>
      <c r="Z1351" s="108"/>
      <c r="AA1351" s="108"/>
      <c r="AB1351" s="108"/>
      <c r="AC1351" s="108"/>
      <c r="AD1351" s="108"/>
      <c r="AE1351" s="108"/>
      <c r="AF1351" s="108"/>
      <c r="AG1351" s="108"/>
      <c r="AH1351" s="108"/>
      <c r="AI1351" s="108"/>
      <c r="AJ1351" s="108"/>
      <c r="AK1351" s="108"/>
      <c r="AL1351" s="108"/>
      <c r="AM1351" s="108"/>
      <c r="AN1351" s="108"/>
      <c r="AO1351" s="108"/>
      <c r="AP1351" s="108"/>
      <c r="AQ1351" s="108"/>
      <c r="AR1351" s="108"/>
      <c r="AS1351" s="108"/>
      <c r="AT1351" s="108"/>
      <c r="AU1351" s="108"/>
      <c r="AV1351" s="108"/>
      <c r="AW1351" s="108"/>
      <c r="AX1351" s="108"/>
      <c r="AY1351" s="108"/>
      <c r="AZ1351" s="108"/>
      <c r="BA1351" s="108"/>
      <c r="BB1351" s="108"/>
      <c r="BC1351" s="108"/>
      <c r="BD1351" s="108"/>
      <c r="BE1351" s="108"/>
      <c r="BF1351" s="108"/>
      <c r="BG1351" s="108"/>
      <c r="BH1351" s="108"/>
      <c r="BI1351" s="108"/>
      <c r="BJ1351" s="108"/>
    </row>
    <row r="1352" spans="1:62" s="13" customFormat="1" x14ac:dyDescent="0.3">
      <c r="A1352" s="96"/>
      <c r="B1352" s="69"/>
      <c r="C1352" s="197"/>
      <c r="D1352" s="102"/>
      <c r="E1352" s="83"/>
      <c r="F1352" s="68"/>
      <c r="G1352" s="68"/>
      <c r="H1352" s="155"/>
      <c r="I1352" s="68"/>
      <c r="J1352" s="196"/>
      <c r="K1352" s="124"/>
      <c r="L1352" s="108"/>
      <c r="M1352" s="108"/>
      <c r="N1352" s="113"/>
      <c r="O1352" s="108"/>
      <c r="P1352" s="108"/>
      <c r="Q1352" s="108"/>
      <c r="R1352" s="108"/>
      <c r="S1352" s="108"/>
      <c r="T1352" s="108"/>
      <c r="U1352" s="108"/>
      <c r="V1352" s="108"/>
      <c r="W1352" s="108"/>
      <c r="X1352" s="108"/>
      <c r="Y1352" s="108"/>
      <c r="Z1352" s="108"/>
      <c r="AA1352" s="108"/>
      <c r="AB1352" s="108"/>
      <c r="AC1352" s="108"/>
      <c r="AD1352" s="108"/>
      <c r="AE1352" s="108"/>
      <c r="AF1352" s="108"/>
      <c r="AG1352" s="108"/>
      <c r="AH1352" s="108"/>
      <c r="AI1352" s="108"/>
      <c r="AJ1352" s="108"/>
      <c r="AK1352" s="108"/>
      <c r="AL1352" s="108"/>
      <c r="AM1352" s="108"/>
      <c r="AN1352" s="108"/>
      <c r="AO1352" s="108"/>
      <c r="AP1352" s="108"/>
      <c r="AQ1352" s="108"/>
      <c r="AR1352" s="108"/>
      <c r="AS1352" s="108"/>
      <c r="AT1352" s="108"/>
      <c r="AU1352" s="108"/>
      <c r="AV1352" s="108"/>
      <c r="AW1352" s="108"/>
      <c r="AX1352" s="108"/>
      <c r="AY1352" s="108"/>
      <c r="AZ1352" s="108"/>
      <c r="BA1352" s="108"/>
      <c r="BB1352" s="108"/>
      <c r="BC1352" s="108"/>
      <c r="BD1352" s="108"/>
      <c r="BE1352" s="108"/>
      <c r="BF1352" s="108"/>
      <c r="BG1352" s="108"/>
      <c r="BH1352" s="108"/>
      <c r="BI1352" s="108"/>
      <c r="BJ1352" s="108"/>
    </row>
    <row r="1353" spans="1:62" s="13" customFormat="1" x14ac:dyDescent="0.3">
      <c r="A1353" s="96"/>
      <c r="B1353" s="69"/>
      <c r="C1353" s="197"/>
      <c r="D1353" s="102"/>
      <c r="E1353" s="83"/>
      <c r="F1353" s="68"/>
      <c r="G1353" s="68"/>
      <c r="H1353" s="155"/>
      <c r="I1353" s="68"/>
      <c r="J1353" s="196"/>
      <c r="K1353" s="124"/>
      <c r="L1353" s="108"/>
      <c r="M1353" s="108"/>
      <c r="N1353" s="113"/>
      <c r="O1353" s="108"/>
      <c r="P1353" s="108"/>
      <c r="Q1353" s="108"/>
      <c r="R1353" s="108"/>
      <c r="S1353" s="108"/>
      <c r="T1353" s="108"/>
      <c r="U1353" s="108"/>
      <c r="V1353" s="108"/>
      <c r="W1353" s="108"/>
      <c r="X1353" s="108"/>
      <c r="Y1353" s="108"/>
      <c r="Z1353" s="108"/>
      <c r="AA1353" s="108"/>
      <c r="AB1353" s="108"/>
      <c r="AC1353" s="108"/>
      <c r="AD1353" s="108"/>
      <c r="AE1353" s="108"/>
      <c r="AF1353" s="108"/>
      <c r="AG1353" s="108"/>
      <c r="AH1353" s="108"/>
      <c r="AI1353" s="108"/>
      <c r="AJ1353" s="108"/>
      <c r="AK1353" s="108"/>
      <c r="AL1353" s="108"/>
      <c r="AM1353" s="108"/>
      <c r="AN1353" s="108"/>
      <c r="AO1353" s="108"/>
      <c r="AP1353" s="108"/>
      <c r="AQ1353" s="108"/>
      <c r="AR1353" s="108"/>
      <c r="AS1353" s="108"/>
      <c r="AT1353" s="108"/>
      <c r="AU1353" s="108"/>
      <c r="AV1353" s="108"/>
      <c r="AW1353" s="108"/>
      <c r="AX1353" s="108"/>
      <c r="AY1353" s="108"/>
      <c r="AZ1353" s="108"/>
      <c r="BA1353" s="108"/>
      <c r="BB1353" s="108"/>
      <c r="BC1353" s="108"/>
      <c r="BD1353" s="108"/>
      <c r="BE1353" s="108"/>
      <c r="BF1353" s="108"/>
      <c r="BG1353" s="108"/>
      <c r="BH1353" s="108"/>
      <c r="BI1353" s="108"/>
      <c r="BJ1353" s="108"/>
    </row>
    <row r="1354" spans="1:62" s="13" customFormat="1" x14ac:dyDescent="0.3">
      <c r="A1354" s="96"/>
      <c r="B1354" s="69"/>
      <c r="C1354" s="197"/>
      <c r="D1354" s="102"/>
      <c r="E1354" s="83"/>
      <c r="F1354" s="68"/>
      <c r="G1354" s="68"/>
      <c r="H1354" s="155"/>
      <c r="I1354" s="68"/>
      <c r="J1354" s="196"/>
      <c r="K1354" s="124"/>
      <c r="L1354" s="108"/>
      <c r="M1354" s="108"/>
      <c r="N1354" s="113"/>
      <c r="O1354" s="108"/>
      <c r="P1354" s="108"/>
      <c r="Q1354" s="108"/>
      <c r="R1354" s="108"/>
      <c r="S1354" s="108"/>
      <c r="T1354" s="108"/>
      <c r="U1354" s="108"/>
      <c r="V1354" s="108"/>
      <c r="W1354" s="108"/>
      <c r="X1354" s="108"/>
      <c r="Y1354" s="108"/>
      <c r="Z1354" s="108"/>
      <c r="AA1354" s="108"/>
      <c r="AB1354" s="108"/>
      <c r="AC1354" s="108"/>
      <c r="AD1354" s="108"/>
      <c r="AE1354" s="108"/>
      <c r="AF1354" s="108"/>
      <c r="AG1354" s="108"/>
      <c r="AH1354" s="108"/>
      <c r="AI1354" s="108"/>
      <c r="AJ1354" s="108"/>
      <c r="AK1354" s="108"/>
      <c r="AL1354" s="108"/>
      <c r="AM1354" s="108"/>
      <c r="AN1354" s="108"/>
      <c r="AO1354" s="108"/>
      <c r="AP1354" s="108"/>
      <c r="AQ1354" s="108"/>
      <c r="AR1354" s="108"/>
      <c r="AS1354" s="108"/>
      <c r="AT1354" s="108"/>
      <c r="AU1354" s="108"/>
      <c r="AV1354" s="108"/>
      <c r="AW1354" s="108"/>
      <c r="AX1354" s="108"/>
      <c r="AY1354" s="108"/>
      <c r="AZ1354" s="108"/>
      <c r="BA1354" s="108"/>
      <c r="BB1354" s="108"/>
      <c r="BC1354" s="108"/>
      <c r="BD1354" s="108"/>
      <c r="BE1354" s="108"/>
      <c r="BF1354" s="108"/>
      <c r="BG1354" s="108"/>
      <c r="BH1354" s="108"/>
      <c r="BI1354" s="108"/>
      <c r="BJ1354" s="108"/>
    </row>
    <row r="1355" spans="1:62" s="13" customFormat="1" x14ac:dyDescent="0.3">
      <c r="A1355" s="96"/>
      <c r="B1355" s="69"/>
      <c r="C1355" s="197"/>
      <c r="D1355" s="102"/>
      <c r="E1355" s="83"/>
      <c r="F1355" s="68"/>
      <c r="G1355" s="68"/>
      <c r="H1355" s="155"/>
      <c r="I1355" s="68"/>
      <c r="J1355" s="196"/>
      <c r="K1355" s="124"/>
      <c r="L1355" s="108"/>
      <c r="M1355" s="108"/>
      <c r="N1355" s="113"/>
      <c r="O1355" s="108"/>
      <c r="P1355" s="108"/>
      <c r="Q1355" s="108"/>
      <c r="R1355" s="108"/>
      <c r="S1355" s="108"/>
      <c r="T1355" s="108"/>
      <c r="U1355" s="108"/>
      <c r="V1355" s="108"/>
      <c r="W1355" s="108"/>
      <c r="X1355" s="108"/>
      <c r="Y1355" s="108"/>
      <c r="Z1355" s="108"/>
      <c r="AA1355" s="108"/>
      <c r="AB1355" s="108"/>
      <c r="AC1355" s="108"/>
      <c r="AD1355" s="108"/>
      <c r="AE1355" s="108"/>
      <c r="AF1355" s="108"/>
      <c r="AG1355" s="108"/>
      <c r="AH1355" s="108"/>
      <c r="AI1355" s="108"/>
      <c r="AJ1355" s="108"/>
      <c r="AK1355" s="108"/>
      <c r="AL1355" s="108"/>
      <c r="AM1355" s="108"/>
      <c r="AN1355" s="108"/>
      <c r="AO1355" s="108"/>
      <c r="AP1355" s="108"/>
      <c r="AQ1355" s="108"/>
      <c r="AR1355" s="108"/>
      <c r="AS1355" s="108"/>
      <c r="AT1355" s="108"/>
      <c r="AU1355" s="108"/>
      <c r="AV1355" s="108"/>
      <c r="AW1355" s="108"/>
      <c r="AX1355" s="108"/>
      <c r="AY1355" s="108"/>
      <c r="AZ1355" s="108"/>
      <c r="BA1355" s="108"/>
      <c r="BB1355" s="108"/>
      <c r="BC1355" s="108"/>
      <c r="BD1355" s="108"/>
      <c r="BE1355" s="108"/>
      <c r="BF1355" s="108"/>
      <c r="BG1355" s="108"/>
      <c r="BH1355" s="108"/>
      <c r="BI1355" s="108"/>
      <c r="BJ1355" s="108"/>
    </row>
    <row r="1356" spans="1:62" s="13" customFormat="1" x14ac:dyDescent="0.3">
      <c r="A1356" s="96"/>
      <c r="B1356" s="69"/>
      <c r="C1356" s="197"/>
      <c r="D1356" s="102"/>
      <c r="E1356" s="83"/>
      <c r="F1356" s="68"/>
      <c r="G1356" s="68"/>
      <c r="H1356" s="155"/>
      <c r="I1356" s="68"/>
      <c r="J1356" s="196"/>
      <c r="K1356" s="124"/>
      <c r="L1356" s="108"/>
      <c r="M1356" s="108"/>
      <c r="N1356" s="113"/>
      <c r="O1356" s="108"/>
      <c r="P1356" s="108"/>
      <c r="Q1356" s="108"/>
      <c r="R1356" s="108"/>
      <c r="S1356" s="108"/>
      <c r="T1356" s="108"/>
      <c r="U1356" s="108"/>
      <c r="V1356" s="108"/>
      <c r="W1356" s="108"/>
      <c r="X1356" s="108"/>
      <c r="Y1356" s="108"/>
      <c r="Z1356" s="108"/>
      <c r="AA1356" s="108"/>
      <c r="AB1356" s="108"/>
      <c r="AC1356" s="108"/>
      <c r="AD1356" s="108"/>
      <c r="AE1356" s="108"/>
      <c r="AF1356" s="108"/>
      <c r="AG1356" s="108"/>
      <c r="AH1356" s="108"/>
      <c r="AI1356" s="108"/>
      <c r="AJ1356" s="108"/>
      <c r="AK1356" s="108"/>
      <c r="AL1356" s="108"/>
      <c r="AM1356" s="108"/>
      <c r="AN1356" s="108"/>
      <c r="AO1356" s="108"/>
      <c r="AP1356" s="108"/>
      <c r="AQ1356" s="108"/>
      <c r="AR1356" s="108"/>
      <c r="AS1356" s="108"/>
      <c r="AT1356" s="108"/>
      <c r="AU1356" s="108"/>
      <c r="AV1356" s="108"/>
      <c r="AW1356" s="108"/>
      <c r="AX1356" s="108"/>
      <c r="AY1356" s="108"/>
      <c r="AZ1356" s="108"/>
      <c r="BA1356" s="108"/>
      <c r="BB1356" s="108"/>
      <c r="BC1356" s="108"/>
      <c r="BD1356" s="108"/>
      <c r="BE1356" s="108"/>
      <c r="BF1356" s="108"/>
      <c r="BG1356" s="108"/>
      <c r="BH1356" s="108"/>
      <c r="BI1356" s="108"/>
      <c r="BJ1356" s="108"/>
    </row>
    <row r="1357" spans="1:62" s="13" customFormat="1" x14ac:dyDescent="0.3">
      <c r="A1357" s="96"/>
      <c r="B1357" s="69"/>
      <c r="C1357" s="197"/>
      <c r="D1357" s="102"/>
      <c r="E1357" s="83"/>
      <c r="F1357" s="68"/>
      <c r="G1357" s="68"/>
      <c r="H1357" s="155"/>
      <c r="I1357" s="68"/>
      <c r="J1357" s="196"/>
      <c r="K1357" s="124"/>
      <c r="L1357" s="108"/>
      <c r="M1357" s="108"/>
      <c r="N1357" s="113"/>
      <c r="O1357" s="108"/>
      <c r="P1357" s="108"/>
      <c r="Q1357" s="108"/>
      <c r="R1357" s="108"/>
      <c r="S1357" s="108"/>
      <c r="T1357" s="108"/>
      <c r="U1357" s="108"/>
      <c r="V1357" s="108"/>
      <c r="W1357" s="108"/>
      <c r="X1357" s="108"/>
      <c r="Y1357" s="108"/>
      <c r="Z1357" s="108"/>
      <c r="AA1357" s="108"/>
      <c r="AB1357" s="108"/>
      <c r="AC1357" s="108"/>
      <c r="AD1357" s="108"/>
      <c r="AE1357" s="108"/>
      <c r="AF1357" s="108"/>
      <c r="AG1357" s="108"/>
      <c r="AH1357" s="108"/>
      <c r="AI1357" s="108"/>
      <c r="AJ1357" s="108"/>
      <c r="AK1357" s="108"/>
      <c r="AL1357" s="108"/>
      <c r="AM1357" s="108"/>
      <c r="AN1357" s="108"/>
      <c r="AO1357" s="108"/>
      <c r="AP1357" s="108"/>
      <c r="AQ1357" s="108"/>
      <c r="AR1357" s="108"/>
      <c r="AS1357" s="108"/>
      <c r="AT1357" s="108"/>
      <c r="AU1357" s="108"/>
      <c r="AV1357" s="108"/>
      <c r="AW1357" s="108"/>
      <c r="AX1357" s="108"/>
      <c r="AY1357" s="108"/>
      <c r="AZ1357" s="108"/>
      <c r="BA1357" s="108"/>
      <c r="BB1357" s="108"/>
      <c r="BC1357" s="108"/>
      <c r="BD1357" s="108"/>
      <c r="BE1357" s="108"/>
      <c r="BF1357" s="108"/>
      <c r="BG1357" s="108"/>
      <c r="BH1357" s="108"/>
      <c r="BI1357" s="108"/>
      <c r="BJ1357" s="108"/>
    </row>
    <row r="1358" spans="1:62" s="13" customFormat="1" x14ac:dyDescent="0.3">
      <c r="A1358" s="96"/>
      <c r="B1358" s="69"/>
      <c r="C1358" s="197"/>
      <c r="D1358" s="102"/>
      <c r="E1358" s="83"/>
      <c r="F1358" s="68"/>
      <c r="G1358" s="68"/>
      <c r="H1358" s="155"/>
      <c r="I1358" s="68"/>
      <c r="J1358" s="196"/>
      <c r="K1358" s="124"/>
      <c r="L1358" s="108"/>
      <c r="M1358" s="108"/>
      <c r="N1358" s="113"/>
      <c r="O1358" s="108"/>
      <c r="P1358" s="108"/>
      <c r="Q1358" s="108"/>
      <c r="R1358" s="108"/>
      <c r="S1358" s="108"/>
      <c r="T1358" s="108"/>
      <c r="U1358" s="108"/>
      <c r="V1358" s="108"/>
      <c r="W1358" s="108"/>
      <c r="X1358" s="108"/>
      <c r="Y1358" s="108"/>
      <c r="Z1358" s="108"/>
      <c r="AA1358" s="108"/>
      <c r="AB1358" s="108"/>
      <c r="AC1358" s="108"/>
      <c r="AD1358" s="108"/>
      <c r="AE1358" s="108"/>
      <c r="AF1358" s="108"/>
      <c r="AG1358" s="108"/>
      <c r="AH1358" s="108"/>
      <c r="AI1358" s="108"/>
      <c r="AJ1358" s="108"/>
      <c r="AK1358" s="108"/>
      <c r="AL1358" s="108"/>
      <c r="AM1358" s="108"/>
      <c r="AN1358" s="108"/>
      <c r="AO1358" s="108"/>
      <c r="AP1358" s="108"/>
      <c r="AQ1358" s="108"/>
      <c r="AR1358" s="108"/>
      <c r="AS1358" s="108"/>
      <c r="AT1358" s="108"/>
      <c r="AU1358" s="108"/>
      <c r="AV1358" s="108"/>
      <c r="AW1358" s="108"/>
      <c r="AX1358" s="108"/>
      <c r="AY1358" s="108"/>
      <c r="AZ1358" s="108"/>
      <c r="BA1358" s="108"/>
      <c r="BB1358" s="108"/>
      <c r="BC1358" s="108"/>
      <c r="BD1358" s="108"/>
      <c r="BE1358" s="108"/>
      <c r="BF1358" s="108"/>
      <c r="BG1358" s="108"/>
      <c r="BH1358" s="108"/>
      <c r="BI1358" s="108"/>
      <c r="BJ1358" s="108"/>
    </row>
    <row r="1359" spans="1:62" s="13" customFormat="1" x14ac:dyDescent="0.3">
      <c r="A1359" s="96"/>
      <c r="B1359" s="69"/>
      <c r="C1359" s="197"/>
      <c r="D1359" s="102"/>
      <c r="E1359" s="83"/>
      <c r="F1359" s="68"/>
      <c r="G1359" s="68"/>
      <c r="H1359" s="155"/>
      <c r="I1359" s="68"/>
      <c r="J1359" s="196"/>
      <c r="K1359" s="124"/>
      <c r="L1359" s="108"/>
      <c r="M1359" s="108"/>
      <c r="N1359" s="113"/>
      <c r="O1359" s="108"/>
      <c r="P1359" s="108"/>
      <c r="Q1359" s="108"/>
      <c r="R1359" s="108"/>
      <c r="S1359" s="108"/>
      <c r="T1359" s="108"/>
      <c r="U1359" s="108"/>
      <c r="V1359" s="108"/>
      <c r="W1359" s="108"/>
      <c r="X1359" s="108"/>
      <c r="Y1359" s="108"/>
      <c r="Z1359" s="108"/>
      <c r="AA1359" s="108"/>
      <c r="AB1359" s="108"/>
      <c r="AC1359" s="108"/>
      <c r="AD1359" s="108"/>
      <c r="AE1359" s="108"/>
      <c r="AF1359" s="108"/>
      <c r="AG1359" s="108"/>
      <c r="AH1359" s="108"/>
      <c r="AI1359" s="108"/>
      <c r="AJ1359" s="108"/>
      <c r="AK1359" s="108"/>
      <c r="AL1359" s="108"/>
      <c r="AM1359" s="108"/>
      <c r="AN1359" s="108"/>
      <c r="AO1359" s="108"/>
      <c r="AP1359" s="108"/>
      <c r="AQ1359" s="108"/>
      <c r="AR1359" s="108"/>
      <c r="AS1359" s="108"/>
      <c r="AT1359" s="108"/>
      <c r="AU1359" s="108"/>
      <c r="AV1359" s="108"/>
      <c r="AW1359" s="108"/>
      <c r="AX1359" s="108"/>
      <c r="AY1359" s="108"/>
      <c r="AZ1359" s="108"/>
      <c r="BA1359" s="108"/>
      <c r="BB1359" s="108"/>
      <c r="BC1359" s="108"/>
      <c r="BD1359" s="108"/>
      <c r="BE1359" s="108"/>
      <c r="BF1359" s="108"/>
      <c r="BG1359" s="108"/>
      <c r="BH1359" s="108"/>
      <c r="BI1359" s="108"/>
      <c r="BJ1359" s="108"/>
    </row>
    <row r="1360" spans="1:62" s="13" customFormat="1" x14ac:dyDescent="0.3">
      <c r="A1360" s="96"/>
      <c r="B1360" s="69"/>
      <c r="C1360" s="197"/>
      <c r="D1360" s="102"/>
      <c r="E1360" s="83"/>
      <c r="F1360" s="68"/>
      <c r="G1360" s="68"/>
      <c r="H1360" s="155"/>
      <c r="I1360" s="68"/>
      <c r="J1360" s="196"/>
      <c r="K1360" s="124"/>
      <c r="L1360" s="108"/>
      <c r="M1360" s="108"/>
      <c r="N1360" s="113"/>
      <c r="O1360" s="108"/>
      <c r="P1360" s="108"/>
      <c r="Q1360" s="108"/>
      <c r="R1360" s="108"/>
      <c r="S1360" s="108"/>
      <c r="T1360" s="108"/>
      <c r="U1360" s="108"/>
      <c r="V1360" s="108"/>
      <c r="W1360" s="108"/>
      <c r="X1360" s="108"/>
      <c r="Y1360" s="108"/>
      <c r="Z1360" s="108"/>
      <c r="AA1360" s="108"/>
      <c r="AB1360" s="108"/>
      <c r="AC1360" s="108"/>
      <c r="AD1360" s="108"/>
      <c r="AE1360" s="108"/>
      <c r="AF1360" s="108"/>
      <c r="AG1360" s="108"/>
      <c r="AH1360" s="108"/>
      <c r="AI1360" s="108"/>
      <c r="AJ1360" s="108"/>
      <c r="AK1360" s="108"/>
      <c r="AL1360" s="108"/>
      <c r="AM1360" s="108"/>
      <c r="AN1360" s="108"/>
      <c r="AO1360" s="108"/>
      <c r="AP1360" s="108"/>
      <c r="AQ1360" s="108"/>
      <c r="AR1360" s="108"/>
      <c r="AS1360" s="108"/>
      <c r="AT1360" s="108"/>
      <c r="AU1360" s="108"/>
      <c r="AV1360" s="108"/>
      <c r="AW1360" s="108"/>
      <c r="AX1360" s="108"/>
      <c r="AY1360" s="108"/>
      <c r="AZ1360" s="108"/>
      <c r="BA1360" s="108"/>
      <c r="BB1360" s="108"/>
      <c r="BC1360" s="108"/>
      <c r="BD1360" s="108"/>
      <c r="BE1360" s="108"/>
      <c r="BF1360" s="108"/>
      <c r="BG1360" s="108"/>
      <c r="BH1360" s="108"/>
      <c r="BI1360" s="108"/>
      <c r="BJ1360" s="108"/>
    </row>
    <row r="1361" spans="1:62" s="13" customFormat="1" x14ac:dyDescent="0.3">
      <c r="A1361" s="96"/>
      <c r="B1361" s="69"/>
      <c r="C1361" s="197"/>
      <c r="D1361" s="102"/>
      <c r="E1361" s="83"/>
      <c r="F1361" s="68"/>
      <c r="G1361" s="68"/>
      <c r="H1361" s="155"/>
      <c r="I1361" s="68"/>
      <c r="J1361" s="196"/>
      <c r="K1361" s="124"/>
      <c r="L1361" s="108"/>
      <c r="M1361" s="108"/>
      <c r="N1361" s="113"/>
      <c r="O1361" s="108"/>
      <c r="P1361" s="108"/>
      <c r="Q1361" s="108"/>
      <c r="R1361" s="108"/>
      <c r="S1361" s="108"/>
      <c r="T1361" s="108"/>
      <c r="U1361" s="108"/>
      <c r="V1361" s="108"/>
      <c r="W1361" s="108"/>
      <c r="X1361" s="108"/>
      <c r="Y1361" s="108"/>
      <c r="Z1361" s="108"/>
      <c r="AA1361" s="108"/>
      <c r="AB1361" s="108"/>
      <c r="AC1361" s="108"/>
      <c r="AD1361" s="108"/>
      <c r="AE1361" s="108"/>
      <c r="AF1361" s="108"/>
      <c r="AG1361" s="108"/>
      <c r="AH1361" s="108"/>
      <c r="AI1361" s="108"/>
      <c r="AJ1361" s="108"/>
      <c r="AK1361" s="108"/>
      <c r="AL1361" s="108"/>
      <c r="AM1361" s="108"/>
      <c r="AN1361" s="108"/>
      <c r="AO1361" s="108"/>
      <c r="AP1361" s="108"/>
      <c r="AQ1361" s="108"/>
      <c r="AR1361" s="108"/>
      <c r="AS1361" s="108"/>
      <c r="AT1361" s="108"/>
      <c r="AU1361" s="108"/>
      <c r="AV1361" s="108"/>
      <c r="AW1361" s="108"/>
      <c r="AX1361" s="108"/>
      <c r="AY1361" s="108"/>
      <c r="AZ1361" s="108"/>
      <c r="BA1361" s="108"/>
      <c r="BB1361" s="108"/>
      <c r="BC1361" s="108"/>
      <c r="BD1361" s="108"/>
      <c r="BE1361" s="108"/>
      <c r="BF1361" s="108"/>
      <c r="BG1361" s="108"/>
      <c r="BH1361" s="108"/>
      <c r="BI1361" s="108"/>
      <c r="BJ1361" s="108"/>
    </row>
    <row r="1362" spans="1:62" s="13" customFormat="1" x14ac:dyDescent="0.3">
      <c r="A1362" s="96"/>
      <c r="B1362" s="69"/>
      <c r="C1362" s="197"/>
      <c r="D1362" s="102"/>
      <c r="E1362" s="83"/>
      <c r="F1362" s="68"/>
      <c r="G1362" s="68"/>
      <c r="H1362" s="155"/>
      <c r="I1362" s="68"/>
      <c r="J1362" s="196"/>
      <c r="K1362" s="124"/>
      <c r="L1362" s="108"/>
      <c r="M1362" s="108"/>
      <c r="N1362" s="113"/>
      <c r="O1362" s="108"/>
      <c r="P1362" s="108"/>
      <c r="Q1362" s="108"/>
      <c r="R1362" s="108"/>
      <c r="S1362" s="108"/>
      <c r="T1362" s="108"/>
      <c r="U1362" s="108"/>
      <c r="V1362" s="108"/>
      <c r="W1362" s="108"/>
      <c r="X1362" s="108"/>
      <c r="Y1362" s="108"/>
      <c r="Z1362" s="108"/>
      <c r="AA1362" s="108"/>
      <c r="AB1362" s="108"/>
      <c r="AC1362" s="108"/>
      <c r="AD1362" s="108"/>
      <c r="AE1362" s="108"/>
      <c r="AF1362" s="108"/>
      <c r="AG1362" s="108"/>
      <c r="AH1362" s="108"/>
      <c r="AI1362" s="108"/>
      <c r="AJ1362" s="108"/>
      <c r="AK1362" s="108"/>
      <c r="AL1362" s="108"/>
      <c r="AM1362" s="108"/>
      <c r="AN1362" s="108"/>
      <c r="AO1362" s="108"/>
      <c r="AP1362" s="108"/>
      <c r="AQ1362" s="108"/>
      <c r="AR1362" s="108"/>
      <c r="AS1362" s="108"/>
      <c r="AT1362" s="108"/>
      <c r="AU1362" s="108"/>
      <c r="AV1362" s="108"/>
      <c r="AW1362" s="108"/>
      <c r="AX1362" s="108"/>
      <c r="AY1362" s="108"/>
      <c r="AZ1362" s="108"/>
      <c r="BA1362" s="108"/>
      <c r="BB1362" s="108"/>
      <c r="BC1362" s="108"/>
      <c r="BD1362" s="108"/>
      <c r="BE1362" s="108"/>
      <c r="BF1362" s="108"/>
      <c r="BG1362" s="108"/>
      <c r="BH1362" s="108"/>
      <c r="BI1362" s="108"/>
      <c r="BJ1362" s="108"/>
    </row>
    <row r="1363" spans="1:62" s="13" customFormat="1" x14ac:dyDescent="0.3">
      <c r="A1363" s="96"/>
      <c r="B1363" s="69"/>
      <c r="C1363" s="197"/>
      <c r="D1363" s="102"/>
      <c r="E1363" s="83"/>
      <c r="F1363" s="68"/>
      <c r="G1363" s="68"/>
      <c r="H1363" s="155"/>
      <c r="I1363" s="68"/>
      <c r="J1363" s="196"/>
      <c r="K1363" s="124"/>
      <c r="L1363" s="108"/>
      <c r="M1363" s="108"/>
      <c r="N1363" s="113"/>
      <c r="O1363" s="108"/>
      <c r="P1363" s="108"/>
      <c r="Q1363" s="108"/>
      <c r="R1363" s="108"/>
      <c r="S1363" s="108"/>
      <c r="T1363" s="108"/>
      <c r="U1363" s="108"/>
      <c r="V1363" s="108"/>
      <c r="W1363" s="108"/>
      <c r="X1363" s="108"/>
      <c r="Y1363" s="108"/>
      <c r="Z1363" s="108"/>
      <c r="AA1363" s="108"/>
      <c r="AB1363" s="108"/>
      <c r="AC1363" s="108"/>
      <c r="AD1363" s="108"/>
      <c r="AE1363" s="108"/>
      <c r="AF1363" s="108"/>
      <c r="AG1363" s="108"/>
      <c r="AH1363" s="108"/>
      <c r="AI1363" s="108"/>
      <c r="AJ1363" s="108"/>
      <c r="AK1363" s="108"/>
      <c r="AL1363" s="108"/>
      <c r="AM1363" s="108"/>
      <c r="AN1363" s="108"/>
      <c r="AO1363" s="108"/>
      <c r="AP1363" s="108"/>
      <c r="AQ1363" s="108"/>
      <c r="AR1363" s="108"/>
      <c r="AS1363" s="108"/>
      <c r="AT1363" s="108"/>
      <c r="AU1363" s="108"/>
      <c r="AV1363" s="108"/>
      <c r="AW1363" s="108"/>
      <c r="AX1363" s="108"/>
      <c r="AY1363" s="108"/>
      <c r="AZ1363" s="108"/>
      <c r="BA1363" s="108"/>
      <c r="BB1363" s="108"/>
      <c r="BC1363" s="108"/>
      <c r="BD1363" s="108"/>
      <c r="BE1363" s="108"/>
      <c r="BF1363" s="108"/>
      <c r="BG1363" s="108"/>
      <c r="BH1363" s="108"/>
      <c r="BI1363" s="108"/>
      <c r="BJ1363" s="108"/>
    </row>
    <row r="1364" spans="1:62" s="13" customFormat="1" x14ac:dyDescent="0.3">
      <c r="A1364" s="96"/>
      <c r="B1364" s="69"/>
      <c r="C1364" s="197"/>
      <c r="D1364" s="102"/>
      <c r="E1364" s="83"/>
      <c r="F1364" s="68"/>
      <c r="G1364" s="68"/>
      <c r="H1364" s="155"/>
      <c r="I1364" s="68"/>
      <c r="J1364" s="196"/>
      <c r="K1364" s="124"/>
      <c r="L1364" s="108"/>
      <c r="M1364" s="108"/>
      <c r="N1364" s="113"/>
      <c r="O1364" s="108"/>
      <c r="P1364" s="108"/>
      <c r="Q1364" s="108"/>
      <c r="R1364" s="108"/>
      <c r="S1364" s="108"/>
      <c r="T1364" s="108"/>
      <c r="U1364" s="108"/>
      <c r="V1364" s="108"/>
      <c r="W1364" s="108"/>
      <c r="X1364" s="108"/>
      <c r="Y1364" s="108"/>
      <c r="Z1364" s="108"/>
      <c r="AA1364" s="108"/>
      <c r="AB1364" s="108"/>
      <c r="AC1364" s="108"/>
      <c r="AD1364" s="108"/>
      <c r="AE1364" s="108"/>
      <c r="AF1364" s="108"/>
      <c r="AG1364" s="108"/>
      <c r="AH1364" s="108"/>
      <c r="AI1364" s="108"/>
      <c r="AJ1364" s="108"/>
      <c r="AK1364" s="108"/>
      <c r="AL1364" s="108"/>
      <c r="AM1364" s="108"/>
      <c r="AN1364" s="108"/>
      <c r="AO1364" s="108"/>
      <c r="AP1364" s="108"/>
      <c r="AQ1364" s="108"/>
      <c r="AR1364" s="108"/>
      <c r="AS1364" s="108"/>
      <c r="AT1364" s="108"/>
      <c r="AU1364" s="108"/>
      <c r="AV1364" s="108"/>
      <c r="AW1364" s="108"/>
      <c r="AX1364" s="108"/>
      <c r="AY1364" s="108"/>
      <c r="AZ1364" s="108"/>
      <c r="BA1364" s="108"/>
      <c r="BB1364" s="108"/>
      <c r="BC1364" s="108"/>
      <c r="BD1364" s="108"/>
      <c r="BE1364" s="108"/>
      <c r="BF1364" s="108"/>
      <c r="BG1364" s="108"/>
      <c r="BH1364" s="108"/>
      <c r="BI1364" s="108"/>
      <c r="BJ1364" s="108"/>
    </row>
    <row r="1365" spans="1:62" s="13" customFormat="1" x14ac:dyDescent="0.3">
      <c r="A1365" s="96"/>
      <c r="B1365" s="69"/>
      <c r="C1365" s="197"/>
      <c r="D1365" s="102"/>
      <c r="E1365" s="83"/>
      <c r="F1365" s="68"/>
      <c r="G1365" s="68"/>
      <c r="H1365" s="155"/>
      <c r="I1365" s="68"/>
      <c r="J1365" s="196"/>
      <c r="K1365" s="124"/>
      <c r="L1365" s="108"/>
      <c r="M1365" s="108"/>
      <c r="N1365" s="113"/>
      <c r="O1365" s="108"/>
      <c r="P1365" s="108"/>
      <c r="Q1365" s="108"/>
      <c r="R1365" s="108"/>
      <c r="S1365" s="108"/>
      <c r="T1365" s="108"/>
      <c r="U1365" s="108"/>
      <c r="V1365" s="108"/>
      <c r="W1365" s="108"/>
      <c r="X1365" s="108"/>
      <c r="Y1365" s="108"/>
      <c r="Z1365" s="108"/>
      <c r="AA1365" s="108"/>
      <c r="AB1365" s="108"/>
      <c r="AC1365" s="108"/>
      <c r="AD1365" s="108"/>
      <c r="AE1365" s="108"/>
      <c r="AF1365" s="108"/>
      <c r="AG1365" s="108"/>
      <c r="AH1365" s="108"/>
      <c r="AI1365" s="108"/>
      <c r="AJ1365" s="108"/>
      <c r="AK1365" s="108"/>
      <c r="AL1365" s="108"/>
      <c r="AM1365" s="108"/>
      <c r="AN1365" s="108"/>
      <c r="AO1365" s="108"/>
      <c r="AP1365" s="108"/>
      <c r="AQ1365" s="108"/>
      <c r="AR1365" s="108"/>
      <c r="AS1365" s="108"/>
      <c r="AT1365" s="108"/>
      <c r="AU1365" s="108"/>
      <c r="AV1365" s="108"/>
      <c r="AW1365" s="108"/>
      <c r="AX1365" s="108"/>
      <c r="AY1365" s="108"/>
      <c r="AZ1365" s="108"/>
      <c r="BA1365" s="108"/>
      <c r="BB1365" s="108"/>
      <c r="BC1365" s="108"/>
      <c r="BD1365" s="108"/>
      <c r="BE1365" s="108"/>
      <c r="BF1365" s="108"/>
      <c r="BG1365" s="108"/>
      <c r="BH1365" s="108"/>
      <c r="BI1365" s="108"/>
      <c r="BJ1365" s="108"/>
    </row>
    <row r="1366" spans="1:62" s="13" customFormat="1" x14ac:dyDescent="0.3">
      <c r="A1366" s="96"/>
      <c r="B1366" s="69"/>
      <c r="C1366" s="197"/>
      <c r="D1366" s="102"/>
      <c r="E1366" s="83"/>
      <c r="F1366" s="68"/>
      <c r="G1366" s="68"/>
      <c r="H1366" s="155"/>
      <c r="I1366" s="68"/>
      <c r="J1366" s="196"/>
      <c r="K1366" s="124"/>
      <c r="L1366" s="108"/>
      <c r="M1366" s="108"/>
      <c r="N1366" s="113"/>
      <c r="O1366" s="108"/>
      <c r="P1366" s="108"/>
      <c r="Q1366" s="108"/>
      <c r="R1366" s="108"/>
      <c r="S1366" s="108"/>
      <c r="T1366" s="108"/>
      <c r="U1366" s="108"/>
      <c r="V1366" s="108"/>
      <c r="W1366" s="108"/>
      <c r="X1366" s="108"/>
      <c r="Y1366" s="108"/>
      <c r="Z1366" s="108"/>
      <c r="AA1366" s="108"/>
      <c r="AB1366" s="108"/>
      <c r="AC1366" s="108"/>
      <c r="AD1366" s="108"/>
      <c r="AE1366" s="108"/>
      <c r="AF1366" s="108"/>
      <c r="AG1366" s="108"/>
      <c r="AH1366" s="108"/>
      <c r="AI1366" s="108"/>
      <c r="AJ1366" s="108"/>
      <c r="AK1366" s="108"/>
      <c r="AL1366" s="108"/>
      <c r="AM1366" s="108"/>
      <c r="AN1366" s="108"/>
      <c r="AO1366" s="108"/>
      <c r="AP1366" s="108"/>
      <c r="AQ1366" s="108"/>
      <c r="AR1366" s="108"/>
      <c r="AS1366" s="108"/>
      <c r="AT1366" s="108"/>
      <c r="AU1366" s="108"/>
      <c r="AV1366" s="108"/>
      <c r="AW1366" s="108"/>
      <c r="AX1366" s="108"/>
      <c r="AY1366" s="108"/>
      <c r="AZ1366" s="108"/>
      <c r="BA1366" s="108"/>
      <c r="BB1366" s="108"/>
      <c r="BC1366" s="108"/>
      <c r="BD1366" s="108"/>
      <c r="BE1366" s="108"/>
      <c r="BF1366" s="108"/>
      <c r="BG1366" s="108"/>
      <c r="BH1366" s="108"/>
      <c r="BI1366" s="108"/>
      <c r="BJ1366" s="108"/>
    </row>
    <row r="1367" spans="1:62" s="13" customFormat="1" x14ac:dyDescent="0.3">
      <c r="A1367" s="96"/>
      <c r="B1367" s="69"/>
      <c r="C1367" s="197"/>
      <c r="D1367" s="102"/>
      <c r="E1367" s="83"/>
      <c r="F1367" s="68"/>
      <c r="G1367" s="68"/>
      <c r="H1367" s="155"/>
      <c r="I1367" s="68"/>
      <c r="J1367" s="196"/>
      <c r="K1367" s="124"/>
      <c r="L1367" s="108"/>
      <c r="M1367" s="108"/>
      <c r="N1367" s="113"/>
      <c r="O1367" s="108"/>
      <c r="P1367" s="108"/>
      <c r="Q1367" s="108"/>
      <c r="R1367" s="108"/>
      <c r="S1367" s="108"/>
      <c r="T1367" s="108"/>
      <c r="U1367" s="108"/>
      <c r="V1367" s="108"/>
      <c r="W1367" s="108"/>
      <c r="X1367" s="108"/>
      <c r="Y1367" s="108"/>
      <c r="Z1367" s="108"/>
      <c r="AA1367" s="108"/>
      <c r="AB1367" s="108"/>
      <c r="AC1367" s="108"/>
      <c r="AD1367" s="108"/>
      <c r="AE1367" s="108"/>
      <c r="AF1367" s="108"/>
      <c r="AG1367" s="108"/>
      <c r="AH1367" s="108"/>
      <c r="AI1367" s="108"/>
      <c r="AJ1367" s="108"/>
      <c r="AK1367" s="108"/>
      <c r="AL1367" s="108"/>
      <c r="AM1367" s="108"/>
      <c r="AN1367" s="108"/>
      <c r="AO1367" s="108"/>
      <c r="AP1367" s="108"/>
      <c r="AQ1367" s="108"/>
      <c r="AR1367" s="108"/>
      <c r="AS1367" s="108"/>
      <c r="AT1367" s="108"/>
      <c r="AU1367" s="108"/>
      <c r="AV1367" s="108"/>
      <c r="AW1367" s="108"/>
      <c r="AX1367" s="108"/>
      <c r="AY1367" s="108"/>
      <c r="AZ1367" s="108"/>
      <c r="BA1367" s="108"/>
      <c r="BB1367" s="108"/>
      <c r="BC1367" s="108"/>
      <c r="BD1367" s="108"/>
      <c r="BE1367" s="108"/>
      <c r="BF1367" s="108"/>
      <c r="BG1367" s="108"/>
      <c r="BH1367" s="108"/>
      <c r="BI1367" s="108"/>
      <c r="BJ1367" s="108"/>
    </row>
    <row r="1368" spans="1:62" s="13" customFormat="1" x14ac:dyDescent="0.3">
      <c r="A1368" s="96"/>
      <c r="B1368" s="69"/>
      <c r="C1368" s="197"/>
      <c r="D1368" s="102"/>
      <c r="E1368" s="83"/>
      <c r="F1368" s="68"/>
      <c r="G1368" s="68"/>
      <c r="H1368" s="155"/>
      <c r="I1368" s="68"/>
      <c r="J1368" s="196"/>
      <c r="K1368" s="124"/>
      <c r="L1368" s="108"/>
      <c r="M1368" s="108"/>
      <c r="N1368" s="113"/>
      <c r="O1368" s="108"/>
      <c r="P1368" s="108"/>
      <c r="Q1368" s="108"/>
      <c r="R1368" s="108"/>
      <c r="S1368" s="108"/>
      <c r="T1368" s="108"/>
      <c r="U1368" s="108"/>
      <c r="V1368" s="108"/>
      <c r="W1368" s="108"/>
      <c r="X1368" s="108"/>
      <c r="Y1368" s="108"/>
      <c r="Z1368" s="108"/>
      <c r="AA1368" s="108"/>
      <c r="AB1368" s="108"/>
      <c r="AC1368" s="108"/>
      <c r="AD1368" s="108"/>
      <c r="AE1368" s="108"/>
      <c r="AF1368" s="108"/>
      <c r="AG1368" s="108"/>
      <c r="AH1368" s="108"/>
      <c r="AI1368" s="108"/>
      <c r="AJ1368" s="108"/>
      <c r="AK1368" s="108"/>
      <c r="AL1368" s="108"/>
      <c r="AM1368" s="108"/>
      <c r="AN1368" s="108"/>
      <c r="AO1368" s="108"/>
      <c r="AP1368" s="108"/>
      <c r="AQ1368" s="108"/>
      <c r="AR1368" s="108"/>
      <c r="AS1368" s="108"/>
      <c r="AT1368" s="108"/>
      <c r="AU1368" s="108"/>
      <c r="AV1368" s="108"/>
      <c r="AW1368" s="108"/>
      <c r="AX1368" s="108"/>
      <c r="AY1368" s="108"/>
      <c r="AZ1368" s="108"/>
      <c r="BA1368" s="108"/>
      <c r="BB1368" s="108"/>
      <c r="BC1368" s="108"/>
      <c r="BD1368" s="108"/>
      <c r="BE1368" s="108"/>
      <c r="BF1368" s="108"/>
      <c r="BG1368" s="108"/>
      <c r="BH1368" s="108"/>
      <c r="BI1368" s="108"/>
      <c r="BJ1368" s="108"/>
    </row>
    <row r="1369" spans="1:62" s="13" customFormat="1" x14ac:dyDescent="0.3">
      <c r="A1369" s="96"/>
      <c r="B1369" s="69"/>
      <c r="C1369" s="197"/>
      <c r="D1369" s="102"/>
      <c r="E1369" s="83"/>
      <c r="F1369" s="68"/>
      <c r="G1369" s="68"/>
      <c r="H1369" s="155"/>
      <c r="I1369" s="68"/>
      <c r="J1369" s="196"/>
      <c r="K1369" s="124"/>
      <c r="L1369" s="108"/>
      <c r="M1369" s="108"/>
      <c r="N1369" s="113"/>
      <c r="O1369" s="108"/>
      <c r="P1369" s="108"/>
      <c r="Q1369" s="108"/>
      <c r="R1369" s="108"/>
      <c r="S1369" s="108"/>
      <c r="T1369" s="108"/>
      <c r="U1369" s="108"/>
      <c r="V1369" s="108"/>
      <c r="W1369" s="108"/>
      <c r="X1369" s="108"/>
      <c r="Y1369" s="108"/>
      <c r="Z1369" s="108"/>
      <c r="AA1369" s="108"/>
      <c r="AB1369" s="108"/>
      <c r="AC1369" s="108"/>
      <c r="AD1369" s="108"/>
      <c r="AE1369" s="108"/>
      <c r="AF1369" s="108"/>
      <c r="AG1369" s="108"/>
      <c r="AH1369" s="108"/>
      <c r="AI1369" s="108"/>
      <c r="AJ1369" s="108"/>
      <c r="AK1369" s="108"/>
      <c r="AL1369" s="108"/>
      <c r="AM1369" s="108"/>
      <c r="AN1369" s="108"/>
      <c r="AO1369" s="108"/>
      <c r="AP1369" s="108"/>
      <c r="AQ1369" s="108"/>
      <c r="AR1369" s="108"/>
      <c r="AS1369" s="108"/>
      <c r="AT1369" s="108"/>
      <c r="AU1369" s="108"/>
      <c r="AV1369" s="108"/>
      <c r="AW1369" s="108"/>
      <c r="AX1369" s="108"/>
      <c r="AY1369" s="108"/>
      <c r="AZ1369" s="108"/>
      <c r="BA1369" s="108"/>
      <c r="BB1369" s="108"/>
      <c r="BC1369" s="108"/>
      <c r="BD1369" s="108"/>
      <c r="BE1369" s="108"/>
      <c r="BF1369" s="108"/>
      <c r="BG1369" s="108"/>
      <c r="BH1369" s="108"/>
      <c r="BI1369" s="108"/>
      <c r="BJ1369" s="108"/>
    </row>
    <row r="1370" spans="1:62" s="13" customFormat="1" x14ac:dyDescent="0.3">
      <c r="A1370" s="96"/>
      <c r="B1370" s="69"/>
      <c r="C1370" s="197"/>
      <c r="D1370" s="102"/>
      <c r="E1370" s="83"/>
      <c r="F1370" s="68"/>
      <c r="G1370" s="68"/>
      <c r="H1370" s="155"/>
      <c r="I1370" s="68"/>
      <c r="J1370" s="196"/>
      <c r="K1370" s="124"/>
      <c r="L1370" s="108"/>
      <c r="M1370" s="108"/>
      <c r="N1370" s="113"/>
      <c r="O1370" s="108"/>
      <c r="P1370" s="108"/>
      <c r="Q1370" s="108"/>
      <c r="R1370" s="108"/>
      <c r="S1370" s="108"/>
      <c r="T1370" s="108"/>
      <c r="U1370" s="108"/>
      <c r="V1370" s="108"/>
      <c r="W1370" s="108"/>
      <c r="X1370" s="108"/>
      <c r="Y1370" s="108"/>
      <c r="Z1370" s="108"/>
      <c r="AA1370" s="108"/>
      <c r="AB1370" s="108"/>
      <c r="AC1370" s="108"/>
      <c r="AD1370" s="108"/>
      <c r="AE1370" s="108"/>
      <c r="AF1370" s="108"/>
      <c r="AG1370" s="108"/>
      <c r="AH1370" s="108"/>
      <c r="AI1370" s="108"/>
      <c r="AJ1370" s="108"/>
      <c r="AK1370" s="108"/>
      <c r="AL1370" s="108"/>
      <c r="AM1370" s="108"/>
      <c r="AN1370" s="108"/>
      <c r="AO1370" s="108"/>
      <c r="AP1370" s="108"/>
      <c r="AQ1370" s="108"/>
      <c r="AR1370" s="108"/>
      <c r="AS1370" s="108"/>
      <c r="AT1370" s="108"/>
      <c r="AU1370" s="108"/>
      <c r="AV1370" s="108"/>
      <c r="AW1370" s="108"/>
      <c r="AX1370" s="108"/>
      <c r="AY1370" s="108"/>
      <c r="AZ1370" s="108"/>
      <c r="BA1370" s="108"/>
      <c r="BB1370" s="108"/>
      <c r="BC1370" s="108"/>
      <c r="BD1370" s="108"/>
      <c r="BE1370" s="108"/>
      <c r="BF1370" s="108"/>
      <c r="BG1370" s="108"/>
      <c r="BH1370" s="108"/>
      <c r="BI1370" s="108"/>
      <c r="BJ1370" s="108"/>
    </row>
    <row r="1371" spans="1:62" s="13" customFormat="1" x14ac:dyDescent="0.3">
      <c r="A1371" s="96"/>
      <c r="B1371" s="69"/>
      <c r="C1371" s="197"/>
      <c r="D1371" s="102"/>
      <c r="E1371" s="83"/>
      <c r="F1371" s="68"/>
      <c r="G1371" s="68"/>
      <c r="H1371" s="155"/>
      <c r="I1371" s="68"/>
      <c r="J1371" s="196"/>
      <c r="K1371" s="124"/>
      <c r="L1371" s="108"/>
      <c r="M1371" s="108"/>
      <c r="N1371" s="113"/>
      <c r="O1371" s="108"/>
      <c r="P1371" s="108"/>
      <c r="Q1371" s="108"/>
      <c r="R1371" s="108"/>
      <c r="S1371" s="108"/>
      <c r="T1371" s="108"/>
      <c r="U1371" s="108"/>
      <c r="V1371" s="108"/>
      <c r="W1371" s="108"/>
      <c r="X1371" s="108"/>
      <c r="Y1371" s="108"/>
      <c r="Z1371" s="108"/>
      <c r="AA1371" s="108"/>
      <c r="AB1371" s="108"/>
      <c r="AC1371" s="108"/>
      <c r="AD1371" s="108"/>
      <c r="AE1371" s="108"/>
      <c r="AF1371" s="108"/>
      <c r="AG1371" s="108"/>
      <c r="AH1371" s="108"/>
      <c r="AI1371" s="108"/>
      <c r="AJ1371" s="108"/>
      <c r="AK1371" s="108"/>
      <c r="AL1371" s="108"/>
      <c r="AM1371" s="108"/>
      <c r="AN1371" s="108"/>
      <c r="AO1371" s="108"/>
      <c r="AP1371" s="108"/>
      <c r="AQ1371" s="108"/>
      <c r="AR1371" s="108"/>
      <c r="AS1371" s="108"/>
      <c r="AT1371" s="108"/>
      <c r="AU1371" s="108"/>
      <c r="AV1371" s="108"/>
      <c r="AW1371" s="108"/>
      <c r="AX1371" s="108"/>
      <c r="AY1371" s="108"/>
      <c r="AZ1371" s="108"/>
      <c r="BA1371" s="108"/>
      <c r="BB1371" s="108"/>
      <c r="BC1371" s="108"/>
      <c r="BD1371" s="108"/>
      <c r="BE1371" s="108"/>
      <c r="BF1371" s="108"/>
      <c r="BG1371" s="108"/>
      <c r="BH1371" s="108"/>
      <c r="BI1371" s="108"/>
      <c r="BJ1371" s="108"/>
    </row>
    <row r="1372" spans="1:62" s="13" customFormat="1" x14ac:dyDescent="0.3">
      <c r="A1372" s="96"/>
      <c r="B1372" s="69"/>
      <c r="C1372" s="197"/>
      <c r="D1372" s="102"/>
      <c r="E1372" s="83"/>
      <c r="F1372" s="68"/>
      <c r="G1372" s="68"/>
      <c r="H1372" s="155"/>
      <c r="I1372" s="68"/>
      <c r="J1372" s="196"/>
      <c r="K1372" s="124"/>
      <c r="L1372" s="108"/>
      <c r="M1372" s="108"/>
      <c r="N1372" s="113"/>
      <c r="O1372" s="108"/>
      <c r="P1372" s="108"/>
      <c r="Q1372" s="108"/>
      <c r="R1372" s="108"/>
      <c r="S1372" s="108"/>
      <c r="T1372" s="108"/>
      <c r="U1372" s="108"/>
      <c r="V1372" s="108"/>
      <c r="W1372" s="108"/>
      <c r="X1372" s="108"/>
      <c r="Y1372" s="108"/>
      <c r="Z1372" s="108"/>
      <c r="AA1372" s="108"/>
      <c r="AB1372" s="108"/>
      <c r="AC1372" s="108"/>
      <c r="AD1372" s="108"/>
      <c r="AE1372" s="108"/>
      <c r="AF1372" s="108"/>
      <c r="AG1372" s="108"/>
      <c r="AH1372" s="108"/>
      <c r="AI1372" s="108"/>
      <c r="AJ1372" s="108"/>
      <c r="AK1372" s="108"/>
      <c r="AL1372" s="108"/>
      <c r="AM1372" s="108"/>
      <c r="AN1372" s="108"/>
      <c r="AO1372" s="108"/>
      <c r="AP1372" s="108"/>
      <c r="AQ1372" s="108"/>
      <c r="AR1372" s="108"/>
      <c r="AS1372" s="108"/>
      <c r="AT1372" s="108"/>
      <c r="AU1372" s="108"/>
      <c r="AV1372" s="108"/>
      <c r="AW1372" s="108"/>
      <c r="AX1372" s="108"/>
      <c r="AY1372" s="108"/>
      <c r="AZ1372" s="108"/>
      <c r="BA1372" s="108"/>
      <c r="BB1372" s="108"/>
      <c r="BC1372" s="108"/>
      <c r="BD1372" s="108"/>
      <c r="BE1372" s="108"/>
      <c r="BF1372" s="108"/>
      <c r="BG1372" s="108"/>
      <c r="BH1372" s="108"/>
      <c r="BI1372" s="108"/>
      <c r="BJ1372" s="108"/>
    </row>
    <row r="1373" spans="1:62" s="13" customFormat="1" x14ac:dyDescent="0.3">
      <c r="A1373" s="96"/>
      <c r="B1373" s="69"/>
      <c r="C1373" s="197"/>
      <c r="D1373" s="102"/>
      <c r="E1373" s="83"/>
      <c r="F1373" s="68"/>
      <c r="G1373" s="68"/>
      <c r="H1373" s="155"/>
      <c r="I1373" s="68"/>
      <c r="J1373" s="196"/>
      <c r="K1373" s="124"/>
      <c r="L1373" s="108"/>
      <c r="M1373" s="108"/>
      <c r="N1373" s="113"/>
      <c r="O1373" s="108"/>
      <c r="P1373" s="108"/>
      <c r="Q1373" s="108"/>
      <c r="R1373" s="108"/>
      <c r="S1373" s="108"/>
      <c r="T1373" s="108"/>
      <c r="U1373" s="108"/>
      <c r="V1373" s="108"/>
      <c r="W1373" s="108"/>
      <c r="X1373" s="108"/>
      <c r="Y1373" s="108"/>
      <c r="Z1373" s="108"/>
      <c r="AA1373" s="108"/>
      <c r="AB1373" s="108"/>
      <c r="AC1373" s="108"/>
      <c r="AD1373" s="108"/>
      <c r="AE1373" s="108"/>
      <c r="AF1373" s="108"/>
      <c r="AG1373" s="108"/>
      <c r="AH1373" s="108"/>
      <c r="AI1373" s="108"/>
      <c r="AJ1373" s="108"/>
      <c r="AK1373" s="108"/>
      <c r="AL1373" s="108"/>
      <c r="AM1373" s="108"/>
      <c r="AN1373" s="108"/>
      <c r="AO1373" s="108"/>
      <c r="AP1373" s="108"/>
      <c r="AQ1373" s="108"/>
      <c r="AR1373" s="108"/>
      <c r="AS1373" s="108"/>
      <c r="AT1373" s="108"/>
      <c r="AU1373" s="108"/>
      <c r="AV1373" s="108"/>
      <c r="AW1373" s="108"/>
      <c r="AX1373" s="108"/>
      <c r="AY1373" s="108"/>
      <c r="AZ1373" s="108"/>
      <c r="BA1373" s="108"/>
      <c r="BB1373" s="108"/>
      <c r="BC1373" s="108"/>
      <c r="BD1373" s="108"/>
      <c r="BE1373" s="108"/>
      <c r="BF1373" s="108"/>
      <c r="BG1373" s="108"/>
      <c r="BH1373" s="108"/>
      <c r="BI1373" s="108"/>
      <c r="BJ1373" s="108"/>
    </row>
    <row r="1374" spans="1:62" s="13" customFormat="1" x14ac:dyDescent="0.3">
      <c r="A1374" s="96"/>
      <c r="B1374" s="69"/>
      <c r="C1374" s="197"/>
      <c r="D1374" s="102"/>
      <c r="E1374" s="83"/>
      <c r="F1374" s="68"/>
      <c r="G1374" s="68"/>
      <c r="H1374" s="155"/>
      <c r="I1374" s="68"/>
      <c r="J1374" s="196"/>
      <c r="K1374" s="124"/>
      <c r="L1374" s="108"/>
      <c r="M1374" s="108"/>
      <c r="N1374" s="113"/>
      <c r="O1374" s="108"/>
      <c r="P1374" s="108"/>
      <c r="Q1374" s="108"/>
      <c r="R1374" s="108"/>
      <c r="S1374" s="108"/>
      <c r="T1374" s="108"/>
      <c r="U1374" s="108"/>
      <c r="V1374" s="108"/>
      <c r="W1374" s="108"/>
      <c r="X1374" s="108"/>
      <c r="Y1374" s="108"/>
      <c r="Z1374" s="108"/>
      <c r="AA1374" s="108"/>
      <c r="AB1374" s="108"/>
      <c r="AC1374" s="108"/>
      <c r="AD1374" s="108"/>
      <c r="AE1374" s="108"/>
      <c r="AF1374" s="108"/>
      <c r="AG1374" s="108"/>
      <c r="AH1374" s="108"/>
      <c r="AI1374" s="108"/>
      <c r="AJ1374" s="108"/>
      <c r="AK1374" s="108"/>
      <c r="AL1374" s="108"/>
      <c r="AM1374" s="108"/>
      <c r="AN1374" s="108"/>
      <c r="AO1374" s="108"/>
      <c r="AP1374" s="108"/>
      <c r="AQ1374" s="108"/>
      <c r="AR1374" s="108"/>
      <c r="AS1374" s="108"/>
      <c r="AT1374" s="108"/>
      <c r="AU1374" s="108"/>
      <c r="AV1374" s="108"/>
      <c r="AW1374" s="108"/>
      <c r="AX1374" s="108"/>
      <c r="AY1374" s="108"/>
      <c r="AZ1374" s="108"/>
      <c r="BA1374" s="108"/>
      <c r="BB1374" s="108"/>
      <c r="BC1374" s="108"/>
      <c r="BD1374" s="108"/>
      <c r="BE1374" s="108"/>
      <c r="BF1374" s="108"/>
      <c r="BG1374" s="108"/>
      <c r="BH1374" s="108"/>
      <c r="BI1374" s="108"/>
      <c r="BJ1374" s="108"/>
    </row>
    <row r="1375" spans="1:62" s="13" customFormat="1" x14ac:dyDescent="0.3">
      <c r="A1375" s="96"/>
      <c r="B1375" s="69"/>
      <c r="C1375" s="197"/>
      <c r="D1375" s="102"/>
      <c r="E1375" s="83"/>
      <c r="F1375" s="68"/>
      <c r="G1375" s="68"/>
      <c r="H1375" s="155"/>
      <c r="I1375" s="68"/>
      <c r="J1375" s="196"/>
      <c r="K1375" s="124"/>
      <c r="L1375" s="108"/>
      <c r="M1375" s="108"/>
      <c r="N1375" s="113"/>
      <c r="O1375" s="108"/>
      <c r="P1375" s="108"/>
      <c r="Q1375" s="108"/>
      <c r="R1375" s="108"/>
      <c r="S1375" s="108"/>
      <c r="T1375" s="108"/>
      <c r="U1375" s="108"/>
      <c r="V1375" s="108"/>
      <c r="W1375" s="108"/>
      <c r="X1375" s="108"/>
      <c r="Y1375" s="108"/>
      <c r="Z1375" s="108"/>
      <c r="AA1375" s="108"/>
      <c r="AB1375" s="108"/>
      <c r="AC1375" s="108"/>
      <c r="AD1375" s="108"/>
      <c r="AE1375" s="108"/>
      <c r="AF1375" s="108"/>
      <c r="AG1375" s="108"/>
      <c r="AH1375" s="108"/>
      <c r="AI1375" s="108"/>
      <c r="AJ1375" s="108"/>
      <c r="AK1375" s="108"/>
      <c r="AL1375" s="108"/>
      <c r="AM1375" s="108"/>
      <c r="AN1375" s="108"/>
      <c r="AO1375" s="108"/>
      <c r="AP1375" s="108"/>
      <c r="AQ1375" s="108"/>
      <c r="AR1375" s="108"/>
      <c r="AS1375" s="108"/>
      <c r="AT1375" s="108"/>
      <c r="AU1375" s="108"/>
      <c r="AV1375" s="108"/>
      <c r="AW1375" s="108"/>
      <c r="AX1375" s="108"/>
      <c r="AY1375" s="108"/>
      <c r="AZ1375" s="108"/>
      <c r="BA1375" s="108"/>
      <c r="BB1375" s="108"/>
      <c r="BC1375" s="108"/>
      <c r="BD1375" s="108"/>
      <c r="BE1375" s="108"/>
      <c r="BF1375" s="108"/>
      <c r="BG1375" s="108"/>
      <c r="BH1375" s="108"/>
      <c r="BI1375" s="108"/>
      <c r="BJ1375" s="108"/>
    </row>
    <row r="1376" spans="1:62" s="13" customFormat="1" x14ac:dyDescent="0.3">
      <c r="A1376" s="96"/>
      <c r="B1376" s="69"/>
      <c r="C1376" s="197"/>
      <c r="D1376" s="102"/>
      <c r="E1376" s="83"/>
      <c r="F1376" s="68"/>
      <c r="G1376" s="68"/>
      <c r="H1376" s="155"/>
      <c r="I1376" s="68"/>
      <c r="J1376" s="196"/>
      <c r="K1376" s="124"/>
      <c r="L1376" s="108"/>
      <c r="M1376" s="108"/>
      <c r="N1376" s="113"/>
      <c r="O1376" s="108"/>
      <c r="P1376" s="108"/>
      <c r="Q1376" s="108"/>
      <c r="R1376" s="108"/>
      <c r="S1376" s="108"/>
      <c r="T1376" s="108"/>
      <c r="U1376" s="108"/>
      <c r="V1376" s="108"/>
      <c r="W1376" s="108"/>
      <c r="X1376" s="108"/>
      <c r="Y1376" s="108"/>
      <c r="Z1376" s="108"/>
      <c r="AA1376" s="108"/>
      <c r="AB1376" s="108"/>
      <c r="AC1376" s="108"/>
      <c r="AD1376" s="108"/>
      <c r="AE1376" s="108"/>
      <c r="AF1376" s="108"/>
      <c r="AG1376" s="108"/>
      <c r="AH1376" s="108"/>
      <c r="AI1376" s="108"/>
      <c r="AJ1376" s="108"/>
      <c r="AK1376" s="108"/>
      <c r="AL1376" s="108"/>
      <c r="AM1376" s="108"/>
      <c r="AN1376" s="108"/>
      <c r="AO1376" s="108"/>
      <c r="AP1376" s="108"/>
      <c r="AQ1376" s="108"/>
      <c r="AR1376" s="108"/>
      <c r="AS1376" s="108"/>
      <c r="AT1376" s="108"/>
      <c r="AU1376" s="108"/>
      <c r="AV1376" s="108"/>
      <c r="AW1376" s="108"/>
      <c r="AX1376" s="108"/>
      <c r="AY1376" s="108"/>
      <c r="AZ1376" s="108"/>
      <c r="BA1376" s="108"/>
      <c r="BB1376" s="108"/>
      <c r="BC1376" s="108"/>
      <c r="BD1376" s="108"/>
      <c r="BE1376" s="108"/>
      <c r="BF1376" s="108"/>
      <c r="BG1376" s="108"/>
      <c r="BH1376" s="108"/>
      <c r="BI1376" s="108"/>
      <c r="BJ1376" s="108"/>
    </row>
    <row r="1377" spans="1:62" s="13" customFormat="1" x14ac:dyDescent="0.3">
      <c r="A1377" s="96"/>
      <c r="B1377" s="69"/>
      <c r="C1377" s="197"/>
      <c r="D1377" s="102"/>
      <c r="E1377" s="83"/>
      <c r="F1377" s="68"/>
      <c r="G1377" s="68"/>
      <c r="H1377" s="155"/>
      <c r="I1377" s="68"/>
      <c r="J1377" s="196"/>
      <c r="K1377" s="124"/>
      <c r="L1377" s="108"/>
      <c r="M1377" s="108"/>
      <c r="N1377" s="113"/>
      <c r="O1377" s="108"/>
      <c r="P1377" s="108"/>
      <c r="Q1377" s="108"/>
      <c r="R1377" s="108"/>
      <c r="S1377" s="108"/>
      <c r="T1377" s="108"/>
      <c r="U1377" s="108"/>
      <c r="V1377" s="108"/>
      <c r="W1377" s="108"/>
      <c r="X1377" s="108"/>
      <c r="Y1377" s="108"/>
      <c r="Z1377" s="108"/>
      <c r="AA1377" s="108"/>
      <c r="AB1377" s="108"/>
      <c r="AC1377" s="108"/>
      <c r="AD1377" s="108"/>
      <c r="AE1377" s="108"/>
      <c r="AF1377" s="108"/>
      <c r="AG1377" s="108"/>
      <c r="AH1377" s="108"/>
      <c r="AI1377" s="108"/>
      <c r="AJ1377" s="108"/>
      <c r="AK1377" s="108"/>
      <c r="AL1377" s="108"/>
      <c r="AM1377" s="108"/>
      <c r="AN1377" s="108"/>
      <c r="AO1377" s="108"/>
      <c r="AP1377" s="108"/>
      <c r="AQ1377" s="108"/>
      <c r="AR1377" s="108"/>
      <c r="AS1377" s="108"/>
      <c r="AT1377" s="108"/>
      <c r="AU1377" s="108"/>
      <c r="AV1377" s="108"/>
      <c r="AW1377" s="108"/>
      <c r="AX1377" s="108"/>
      <c r="AY1377" s="108"/>
      <c r="AZ1377" s="108"/>
      <c r="BA1377" s="108"/>
      <c r="BB1377" s="108"/>
      <c r="BC1377" s="108"/>
      <c r="BD1377" s="108"/>
      <c r="BE1377" s="108"/>
      <c r="BF1377" s="108"/>
      <c r="BG1377" s="108"/>
      <c r="BH1377" s="108"/>
      <c r="BI1377" s="108"/>
      <c r="BJ1377" s="108"/>
    </row>
    <row r="1378" spans="1:62" s="13" customFormat="1" x14ac:dyDescent="0.3">
      <c r="A1378" s="96"/>
      <c r="B1378" s="69"/>
      <c r="C1378" s="197"/>
      <c r="D1378" s="102"/>
      <c r="E1378" s="83"/>
      <c r="F1378" s="68"/>
      <c r="G1378" s="68"/>
      <c r="H1378" s="155"/>
      <c r="I1378" s="68"/>
      <c r="J1378" s="196"/>
      <c r="K1378" s="124"/>
      <c r="L1378" s="108"/>
      <c r="M1378" s="108"/>
      <c r="N1378" s="113"/>
      <c r="O1378" s="108"/>
      <c r="P1378" s="108"/>
      <c r="Q1378" s="108"/>
      <c r="R1378" s="108"/>
      <c r="S1378" s="108"/>
      <c r="T1378" s="108"/>
      <c r="U1378" s="108"/>
      <c r="V1378" s="108"/>
      <c r="W1378" s="108"/>
      <c r="X1378" s="108"/>
      <c r="Y1378" s="108"/>
      <c r="Z1378" s="108"/>
      <c r="AA1378" s="108"/>
      <c r="AB1378" s="108"/>
      <c r="AC1378" s="108"/>
      <c r="AD1378" s="108"/>
      <c r="AE1378" s="108"/>
      <c r="AF1378" s="108"/>
      <c r="AG1378" s="108"/>
      <c r="AH1378" s="108"/>
      <c r="AI1378" s="108"/>
      <c r="AJ1378" s="108"/>
      <c r="AK1378" s="108"/>
      <c r="AL1378" s="108"/>
      <c r="AM1378" s="108"/>
      <c r="AN1378" s="108"/>
      <c r="AO1378" s="108"/>
      <c r="AP1378" s="108"/>
      <c r="AQ1378" s="108"/>
      <c r="AR1378" s="108"/>
      <c r="AS1378" s="108"/>
      <c r="AT1378" s="108"/>
      <c r="AU1378" s="108"/>
      <c r="AV1378" s="108"/>
      <c r="AW1378" s="108"/>
      <c r="AX1378" s="108"/>
      <c r="AY1378" s="108"/>
      <c r="AZ1378" s="108"/>
      <c r="BA1378" s="108"/>
      <c r="BB1378" s="108"/>
      <c r="BC1378" s="108"/>
      <c r="BD1378" s="108"/>
      <c r="BE1378" s="108"/>
      <c r="BF1378" s="108"/>
      <c r="BG1378" s="108"/>
      <c r="BH1378" s="108"/>
      <c r="BI1378" s="108"/>
      <c r="BJ1378" s="108"/>
    </row>
    <row r="1379" spans="1:62" s="13" customFormat="1" x14ac:dyDescent="0.3">
      <c r="A1379" s="96"/>
      <c r="B1379" s="69"/>
      <c r="C1379" s="197"/>
      <c r="D1379" s="102"/>
      <c r="E1379" s="83"/>
      <c r="F1379" s="68"/>
      <c r="G1379" s="68"/>
      <c r="H1379" s="155"/>
      <c r="I1379" s="68"/>
      <c r="J1379" s="196"/>
      <c r="K1379" s="124"/>
      <c r="L1379" s="108"/>
      <c r="M1379" s="108"/>
      <c r="N1379" s="113"/>
      <c r="O1379" s="108"/>
      <c r="P1379" s="108"/>
      <c r="Q1379" s="108"/>
      <c r="R1379" s="108"/>
      <c r="S1379" s="108"/>
      <c r="T1379" s="108"/>
      <c r="U1379" s="108"/>
      <c r="V1379" s="108"/>
      <c r="W1379" s="108"/>
      <c r="X1379" s="108"/>
      <c r="Y1379" s="108"/>
      <c r="Z1379" s="108"/>
      <c r="AA1379" s="108"/>
      <c r="AB1379" s="108"/>
      <c r="AC1379" s="108"/>
      <c r="AD1379" s="108"/>
      <c r="AE1379" s="108"/>
      <c r="AF1379" s="108"/>
      <c r="AG1379" s="108"/>
      <c r="AH1379" s="108"/>
      <c r="AI1379" s="108"/>
      <c r="AJ1379" s="108"/>
      <c r="AK1379" s="108"/>
      <c r="AL1379" s="108"/>
      <c r="AM1379" s="108"/>
      <c r="AN1379" s="108"/>
      <c r="AO1379" s="108"/>
      <c r="AP1379" s="108"/>
      <c r="AQ1379" s="108"/>
      <c r="AR1379" s="108"/>
      <c r="AS1379" s="108"/>
      <c r="AT1379" s="108"/>
      <c r="AU1379" s="108"/>
      <c r="AV1379" s="108"/>
      <c r="AW1379" s="108"/>
      <c r="AX1379" s="108"/>
      <c r="AY1379" s="108"/>
      <c r="AZ1379" s="108"/>
      <c r="BA1379" s="108"/>
      <c r="BB1379" s="108"/>
      <c r="BC1379" s="108"/>
      <c r="BD1379" s="108"/>
      <c r="BE1379" s="108"/>
      <c r="BF1379" s="108"/>
      <c r="BG1379" s="108"/>
      <c r="BH1379" s="108"/>
      <c r="BI1379" s="108"/>
      <c r="BJ1379" s="108"/>
    </row>
    <row r="1380" spans="1:62" s="13" customFormat="1" x14ac:dyDescent="0.3">
      <c r="A1380" s="96"/>
      <c r="B1380" s="69"/>
      <c r="C1380" s="197"/>
      <c r="D1380" s="102"/>
      <c r="E1380" s="83"/>
      <c r="F1380" s="68"/>
      <c r="G1380" s="68"/>
      <c r="H1380" s="155"/>
      <c r="I1380" s="68"/>
      <c r="J1380" s="196"/>
      <c r="K1380" s="124"/>
      <c r="L1380" s="108"/>
      <c r="M1380" s="108"/>
      <c r="N1380" s="113"/>
      <c r="O1380" s="108"/>
      <c r="P1380" s="108"/>
      <c r="Q1380" s="108"/>
      <c r="R1380" s="108"/>
      <c r="S1380" s="108"/>
      <c r="T1380" s="108"/>
      <c r="U1380" s="108"/>
      <c r="V1380" s="108"/>
      <c r="W1380" s="108"/>
      <c r="X1380" s="108"/>
      <c r="Y1380" s="108"/>
      <c r="Z1380" s="108"/>
      <c r="AA1380" s="108"/>
      <c r="AB1380" s="108"/>
      <c r="AC1380" s="108"/>
      <c r="AD1380" s="108"/>
      <c r="AE1380" s="108"/>
      <c r="AF1380" s="108"/>
      <c r="AG1380" s="108"/>
      <c r="AH1380" s="108"/>
      <c r="AI1380" s="108"/>
      <c r="AJ1380" s="108"/>
      <c r="AK1380" s="108"/>
      <c r="AL1380" s="108"/>
      <c r="AM1380" s="108"/>
      <c r="AN1380" s="108"/>
      <c r="AO1380" s="108"/>
      <c r="AP1380" s="108"/>
      <c r="AQ1380" s="108"/>
      <c r="AR1380" s="108"/>
      <c r="AS1380" s="108"/>
      <c r="AT1380" s="108"/>
      <c r="AU1380" s="108"/>
      <c r="AV1380" s="108"/>
      <c r="AW1380" s="108"/>
      <c r="AX1380" s="108"/>
      <c r="AY1380" s="108"/>
      <c r="AZ1380" s="108"/>
      <c r="BA1380" s="108"/>
      <c r="BB1380" s="108"/>
      <c r="BC1380" s="108"/>
      <c r="BD1380" s="108"/>
      <c r="BE1380" s="108"/>
      <c r="BF1380" s="108"/>
      <c r="BG1380" s="108"/>
      <c r="BH1380" s="108"/>
      <c r="BI1380" s="108"/>
      <c r="BJ1380" s="108"/>
    </row>
    <row r="1381" spans="1:62" s="13" customFormat="1" x14ac:dyDescent="0.3">
      <c r="A1381" s="96"/>
      <c r="B1381" s="69"/>
      <c r="C1381" s="197"/>
      <c r="D1381" s="102"/>
      <c r="E1381" s="83"/>
      <c r="F1381" s="68"/>
      <c r="G1381" s="68"/>
      <c r="H1381" s="155"/>
      <c r="I1381" s="68"/>
      <c r="J1381" s="196"/>
      <c r="K1381" s="124"/>
      <c r="L1381" s="108"/>
      <c r="M1381" s="108"/>
      <c r="N1381" s="113"/>
      <c r="O1381" s="108"/>
      <c r="P1381" s="108"/>
      <c r="Q1381" s="108"/>
      <c r="R1381" s="108"/>
      <c r="S1381" s="108"/>
      <c r="T1381" s="108"/>
      <c r="U1381" s="108"/>
      <c r="V1381" s="108"/>
      <c r="W1381" s="108"/>
      <c r="X1381" s="108"/>
      <c r="Y1381" s="108"/>
      <c r="Z1381" s="108"/>
      <c r="AA1381" s="108"/>
      <c r="AB1381" s="108"/>
      <c r="AC1381" s="108"/>
      <c r="AD1381" s="108"/>
      <c r="AE1381" s="108"/>
      <c r="AF1381" s="108"/>
      <c r="AG1381" s="108"/>
      <c r="AH1381" s="108"/>
      <c r="AI1381" s="108"/>
      <c r="AJ1381" s="108"/>
      <c r="AK1381" s="108"/>
      <c r="AL1381" s="108"/>
      <c r="AM1381" s="108"/>
      <c r="AN1381" s="108"/>
      <c r="AO1381" s="108"/>
      <c r="AP1381" s="108"/>
      <c r="AQ1381" s="108"/>
      <c r="AR1381" s="108"/>
      <c r="AS1381" s="108"/>
      <c r="AT1381" s="108"/>
      <c r="AU1381" s="108"/>
      <c r="AV1381" s="108"/>
      <c r="AW1381" s="108"/>
      <c r="AX1381" s="108"/>
      <c r="AY1381" s="108"/>
      <c r="AZ1381" s="108"/>
      <c r="BA1381" s="108"/>
      <c r="BB1381" s="108"/>
      <c r="BC1381" s="108"/>
      <c r="BD1381" s="108"/>
      <c r="BE1381" s="108"/>
      <c r="BF1381" s="108"/>
      <c r="BG1381" s="108"/>
      <c r="BH1381" s="108"/>
      <c r="BI1381" s="108"/>
      <c r="BJ1381" s="108"/>
    </row>
    <row r="1382" spans="1:62" s="13" customFormat="1" x14ac:dyDescent="0.3">
      <c r="A1382" s="96"/>
      <c r="B1382" s="69"/>
      <c r="C1382" s="197"/>
      <c r="D1382" s="102"/>
      <c r="E1382" s="83"/>
      <c r="F1382" s="68"/>
      <c r="G1382" s="68"/>
      <c r="H1382" s="155"/>
      <c r="I1382" s="68"/>
      <c r="J1382" s="196"/>
      <c r="K1382" s="124"/>
      <c r="L1382" s="108"/>
      <c r="M1382" s="108"/>
      <c r="N1382" s="113"/>
      <c r="O1382" s="108"/>
      <c r="P1382" s="108"/>
      <c r="Q1382" s="108"/>
      <c r="R1382" s="108"/>
      <c r="S1382" s="108"/>
      <c r="T1382" s="108"/>
      <c r="U1382" s="108"/>
      <c r="V1382" s="108"/>
      <c r="W1382" s="108"/>
      <c r="X1382" s="108"/>
      <c r="Y1382" s="108"/>
      <c r="Z1382" s="108"/>
      <c r="AA1382" s="108"/>
      <c r="AB1382" s="108"/>
      <c r="AC1382" s="108"/>
      <c r="AD1382" s="108"/>
      <c r="AE1382" s="108"/>
      <c r="AF1382" s="108"/>
      <c r="AG1382" s="108"/>
      <c r="AH1382" s="108"/>
      <c r="AI1382" s="108"/>
      <c r="AJ1382" s="108"/>
      <c r="AK1382" s="108"/>
      <c r="AL1382" s="108"/>
      <c r="AM1382" s="108"/>
      <c r="AN1382" s="108"/>
      <c r="AO1382" s="108"/>
      <c r="AP1382" s="108"/>
      <c r="AQ1382" s="108"/>
      <c r="AR1382" s="108"/>
      <c r="AS1382" s="108"/>
      <c r="AT1382" s="108"/>
      <c r="AU1382" s="108"/>
      <c r="AV1382" s="108"/>
      <c r="AW1382" s="108"/>
      <c r="AX1382" s="108"/>
      <c r="AY1382" s="108"/>
      <c r="AZ1382" s="108"/>
      <c r="BA1382" s="108"/>
      <c r="BB1382" s="108"/>
      <c r="BC1382" s="108"/>
      <c r="BD1382" s="108"/>
      <c r="BE1382" s="108"/>
      <c r="BF1382" s="108"/>
      <c r="BG1382" s="108"/>
      <c r="BH1382" s="108"/>
      <c r="BI1382" s="108"/>
      <c r="BJ1382" s="108"/>
    </row>
    <row r="1383" spans="1:62" s="13" customFormat="1" x14ac:dyDescent="0.3">
      <c r="A1383" s="96"/>
      <c r="B1383" s="69"/>
      <c r="C1383" s="197"/>
      <c r="D1383" s="102"/>
      <c r="E1383" s="83"/>
      <c r="F1383" s="68"/>
      <c r="G1383" s="68"/>
      <c r="H1383" s="155"/>
      <c r="I1383" s="68"/>
      <c r="J1383" s="196"/>
      <c r="K1383" s="124"/>
      <c r="L1383" s="108"/>
      <c r="M1383" s="108"/>
      <c r="N1383" s="113"/>
      <c r="O1383" s="108"/>
      <c r="P1383" s="108"/>
      <c r="Q1383" s="108"/>
      <c r="R1383" s="108"/>
      <c r="S1383" s="108"/>
      <c r="T1383" s="108"/>
      <c r="U1383" s="108"/>
      <c r="V1383" s="108"/>
      <c r="W1383" s="108"/>
      <c r="X1383" s="108"/>
      <c r="Y1383" s="108"/>
      <c r="Z1383" s="108"/>
      <c r="AA1383" s="108"/>
      <c r="AB1383" s="108"/>
      <c r="AC1383" s="108"/>
      <c r="AD1383" s="108"/>
      <c r="AE1383" s="108"/>
      <c r="AF1383" s="108"/>
      <c r="AG1383" s="108"/>
      <c r="AH1383" s="108"/>
      <c r="AI1383" s="108"/>
      <c r="AJ1383" s="108"/>
      <c r="AK1383" s="108"/>
      <c r="AL1383" s="108"/>
      <c r="AM1383" s="108"/>
      <c r="AN1383" s="108"/>
      <c r="AO1383" s="108"/>
      <c r="AP1383" s="108"/>
      <c r="AQ1383" s="108"/>
      <c r="AR1383" s="108"/>
      <c r="AS1383" s="108"/>
      <c r="AT1383" s="108"/>
      <c r="AU1383" s="108"/>
      <c r="AV1383" s="108"/>
      <c r="AW1383" s="108"/>
      <c r="AX1383" s="108"/>
      <c r="AY1383" s="108"/>
      <c r="AZ1383" s="108"/>
      <c r="BA1383" s="108"/>
      <c r="BB1383" s="108"/>
      <c r="BC1383" s="108"/>
      <c r="BD1383" s="108"/>
      <c r="BE1383" s="108"/>
      <c r="BF1383" s="108"/>
      <c r="BG1383" s="108"/>
      <c r="BH1383" s="108"/>
      <c r="BI1383" s="108"/>
      <c r="BJ1383" s="108"/>
    </row>
    <row r="1384" spans="1:62" s="13" customFormat="1" x14ac:dyDescent="0.3">
      <c r="A1384" s="96"/>
      <c r="B1384" s="69"/>
      <c r="C1384" s="197"/>
      <c r="D1384" s="102"/>
      <c r="E1384" s="83"/>
      <c r="F1384" s="68"/>
      <c r="G1384" s="68"/>
      <c r="H1384" s="155"/>
      <c r="I1384" s="68"/>
      <c r="J1384" s="196"/>
      <c r="K1384" s="124"/>
      <c r="L1384" s="108"/>
      <c r="M1384" s="108"/>
      <c r="N1384" s="113"/>
      <c r="O1384" s="108"/>
      <c r="P1384" s="108"/>
      <c r="Q1384" s="108"/>
      <c r="R1384" s="108"/>
      <c r="S1384" s="108"/>
      <c r="T1384" s="108"/>
      <c r="U1384" s="108"/>
      <c r="V1384" s="108"/>
      <c r="W1384" s="108"/>
      <c r="X1384" s="108"/>
      <c r="Y1384" s="108"/>
      <c r="Z1384" s="108"/>
      <c r="AA1384" s="108"/>
      <c r="AB1384" s="108"/>
      <c r="AC1384" s="108"/>
      <c r="AD1384" s="108"/>
      <c r="AE1384" s="108"/>
      <c r="AF1384" s="108"/>
      <c r="AG1384" s="108"/>
      <c r="AH1384" s="108"/>
      <c r="AI1384" s="108"/>
      <c r="AJ1384" s="108"/>
      <c r="AK1384" s="108"/>
      <c r="AL1384" s="108"/>
      <c r="AM1384" s="108"/>
      <c r="AN1384" s="108"/>
      <c r="AO1384" s="108"/>
      <c r="AP1384" s="108"/>
      <c r="AQ1384" s="108"/>
      <c r="AR1384" s="108"/>
      <c r="AS1384" s="108"/>
      <c r="AT1384" s="108"/>
      <c r="AU1384" s="108"/>
      <c r="AV1384" s="108"/>
      <c r="AW1384" s="108"/>
      <c r="AX1384" s="108"/>
      <c r="AY1384" s="108"/>
      <c r="AZ1384" s="108"/>
      <c r="BA1384" s="108"/>
      <c r="BB1384" s="108"/>
      <c r="BC1384" s="108"/>
      <c r="BD1384" s="108"/>
      <c r="BE1384" s="108"/>
      <c r="BF1384" s="108"/>
      <c r="BG1384" s="108"/>
      <c r="BH1384" s="108"/>
      <c r="BI1384" s="108"/>
      <c r="BJ1384" s="108"/>
    </row>
    <row r="1385" spans="1:62" s="13" customFormat="1" x14ac:dyDescent="0.3">
      <c r="A1385" s="96"/>
      <c r="B1385" s="69"/>
      <c r="C1385" s="197"/>
      <c r="D1385" s="102"/>
      <c r="E1385" s="83"/>
      <c r="F1385" s="68"/>
      <c r="G1385" s="68"/>
      <c r="H1385" s="155"/>
      <c r="I1385" s="68"/>
      <c r="J1385" s="196"/>
      <c r="K1385" s="124"/>
      <c r="L1385" s="108"/>
      <c r="M1385" s="108"/>
      <c r="N1385" s="113"/>
      <c r="O1385" s="108"/>
      <c r="P1385" s="108"/>
      <c r="Q1385" s="108"/>
      <c r="R1385" s="108"/>
      <c r="S1385" s="108"/>
      <c r="T1385" s="108"/>
      <c r="U1385" s="108"/>
      <c r="V1385" s="108"/>
      <c r="W1385" s="108"/>
      <c r="X1385" s="108"/>
      <c r="Y1385" s="108"/>
      <c r="Z1385" s="108"/>
      <c r="AA1385" s="108"/>
      <c r="AB1385" s="108"/>
      <c r="AC1385" s="108"/>
      <c r="AD1385" s="108"/>
      <c r="AE1385" s="108"/>
      <c r="AF1385" s="108"/>
      <c r="AG1385" s="108"/>
      <c r="AH1385" s="108"/>
      <c r="AI1385" s="108"/>
      <c r="AJ1385" s="108"/>
      <c r="AK1385" s="108"/>
      <c r="AL1385" s="108"/>
      <c r="AM1385" s="108"/>
      <c r="AN1385" s="108"/>
      <c r="AO1385" s="108"/>
      <c r="AP1385" s="108"/>
      <c r="AQ1385" s="108"/>
      <c r="AR1385" s="108"/>
      <c r="AS1385" s="108"/>
      <c r="AT1385" s="108"/>
      <c r="AU1385" s="108"/>
      <c r="AV1385" s="108"/>
      <c r="AW1385" s="108"/>
      <c r="AX1385" s="108"/>
      <c r="AY1385" s="108"/>
      <c r="AZ1385" s="108"/>
      <c r="BA1385" s="108"/>
      <c r="BB1385" s="108"/>
      <c r="BC1385" s="108"/>
      <c r="BD1385" s="108"/>
      <c r="BE1385" s="108"/>
      <c r="BF1385" s="108"/>
      <c r="BG1385" s="108"/>
      <c r="BH1385" s="108"/>
      <c r="BI1385" s="108"/>
      <c r="BJ1385" s="108"/>
    </row>
    <row r="1386" spans="1:62" s="13" customFormat="1" x14ac:dyDescent="0.3">
      <c r="A1386" s="96"/>
      <c r="B1386" s="69"/>
      <c r="C1386" s="197"/>
      <c r="D1386" s="102"/>
      <c r="E1386" s="83"/>
      <c r="F1386" s="68"/>
      <c r="G1386" s="68"/>
      <c r="H1386" s="155"/>
      <c r="I1386" s="68"/>
      <c r="J1386" s="196"/>
      <c r="K1386" s="124"/>
      <c r="L1386" s="108"/>
      <c r="M1386" s="108"/>
      <c r="N1386" s="113"/>
      <c r="O1386" s="108"/>
      <c r="P1386" s="108"/>
      <c r="Q1386" s="108"/>
      <c r="R1386" s="108"/>
      <c r="S1386" s="108"/>
      <c r="T1386" s="108"/>
      <c r="U1386" s="108"/>
      <c r="V1386" s="108"/>
      <c r="W1386" s="108"/>
      <c r="X1386" s="108"/>
      <c r="Y1386" s="108"/>
      <c r="Z1386" s="108"/>
      <c r="AA1386" s="108"/>
      <c r="AB1386" s="108"/>
      <c r="AC1386" s="108"/>
      <c r="AD1386" s="108"/>
      <c r="AE1386" s="108"/>
      <c r="AF1386" s="108"/>
      <c r="AG1386" s="108"/>
      <c r="AH1386" s="108"/>
      <c r="AI1386" s="108"/>
      <c r="AJ1386" s="108"/>
      <c r="AK1386" s="108"/>
      <c r="AL1386" s="108"/>
      <c r="AM1386" s="108"/>
      <c r="AN1386" s="108"/>
      <c r="AO1386" s="108"/>
      <c r="AP1386" s="108"/>
      <c r="AQ1386" s="108"/>
      <c r="AR1386" s="108"/>
      <c r="AS1386" s="108"/>
      <c r="AT1386" s="108"/>
      <c r="AU1386" s="108"/>
      <c r="AV1386" s="108"/>
      <c r="AW1386" s="108"/>
      <c r="AX1386" s="108"/>
      <c r="AY1386" s="108"/>
      <c r="AZ1386" s="108"/>
      <c r="BA1386" s="108"/>
      <c r="BB1386" s="108"/>
      <c r="BC1386" s="108"/>
      <c r="BD1386" s="108"/>
      <c r="BE1386" s="108"/>
      <c r="BF1386" s="108"/>
      <c r="BG1386" s="108"/>
      <c r="BH1386" s="108"/>
      <c r="BI1386" s="108"/>
      <c r="BJ1386" s="108"/>
    </row>
    <row r="1387" spans="1:62" s="13" customFormat="1" x14ac:dyDescent="0.3">
      <c r="A1387" s="96"/>
      <c r="B1387" s="69"/>
      <c r="C1387" s="197"/>
      <c r="D1387" s="102"/>
      <c r="E1387" s="83"/>
      <c r="F1387" s="68"/>
      <c r="G1387" s="68"/>
      <c r="H1387" s="155"/>
      <c r="I1387" s="68"/>
      <c r="J1387" s="196"/>
      <c r="K1387" s="124"/>
      <c r="L1387" s="108"/>
      <c r="M1387" s="108"/>
      <c r="N1387" s="113"/>
      <c r="O1387" s="108"/>
      <c r="P1387" s="108"/>
      <c r="Q1387" s="108"/>
      <c r="R1387" s="108"/>
      <c r="S1387" s="108"/>
      <c r="T1387" s="108"/>
      <c r="U1387" s="108"/>
      <c r="V1387" s="108"/>
      <c r="W1387" s="108"/>
      <c r="X1387" s="108"/>
      <c r="Y1387" s="108"/>
      <c r="Z1387" s="108"/>
      <c r="AA1387" s="108"/>
      <c r="AB1387" s="108"/>
      <c r="AC1387" s="108"/>
      <c r="AD1387" s="108"/>
      <c r="AE1387" s="108"/>
      <c r="AF1387" s="108"/>
      <c r="AG1387" s="108"/>
      <c r="AH1387" s="108"/>
      <c r="AI1387" s="108"/>
      <c r="AJ1387" s="108"/>
      <c r="AK1387" s="108"/>
      <c r="AL1387" s="108"/>
      <c r="AM1387" s="108"/>
      <c r="AN1387" s="108"/>
      <c r="AO1387" s="108"/>
      <c r="AP1387" s="108"/>
      <c r="AQ1387" s="108"/>
      <c r="AR1387" s="108"/>
      <c r="AS1387" s="108"/>
      <c r="AT1387" s="108"/>
      <c r="AU1387" s="108"/>
      <c r="AV1387" s="108"/>
      <c r="AW1387" s="108"/>
      <c r="AX1387" s="108"/>
      <c r="AY1387" s="108"/>
      <c r="AZ1387" s="108"/>
      <c r="BA1387" s="108"/>
      <c r="BB1387" s="108"/>
      <c r="BC1387" s="108"/>
      <c r="BD1387" s="108"/>
      <c r="BE1387" s="108"/>
      <c r="BF1387" s="108"/>
      <c r="BG1387" s="108"/>
      <c r="BH1387" s="108"/>
      <c r="BI1387" s="108"/>
      <c r="BJ1387" s="108"/>
    </row>
    <row r="1388" spans="1:62" s="13" customFormat="1" x14ac:dyDescent="0.3">
      <c r="A1388" s="96"/>
      <c r="B1388" s="69"/>
      <c r="C1388" s="197"/>
      <c r="D1388" s="102"/>
      <c r="E1388" s="83"/>
      <c r="F1388" s="68"/>
      <c r="G1388" s="68"/>
      <c r="H1388" s="155"/>
      <c r="I1388" s="68"/>
      <c r="J1388" s="196"/>
      <c r="K1388" s="124"/>
      <c r="L1388" s="108"/>
      <c r="M1388" s="108"/>
      <c r="N1388" s="113"/>
      <c r="O1388" s="108"/>
      <c r="P1388" s="108"/>
      <c r="Q1388" s="108"/>
      <c r="R1388" s="108"/>
      <c r="S1388" s="108"/>
      <c r="T1388" s="108"/>
      <c r="U1388" s="108"/>
      <c r="V1388" s="108"/>
      <c r="W1388" s="108"/>
      <c r="X1388" s="108"/>
      <c r="Y1388" s="108"/>
      <c r="Z1388" s="108"/>
      <c r="AA1388" s="108"/>
      <c r="AB1388" s="108"/>
      <c r="AC1388" s="108"/>
      <c r="AD1388" s="108"/>
      <c r="AE1388" s="108"/>
      <c r="AF1388" s="108"/>
      <c r="AG1388" s="108"/>
      <c r="AH1388" s="108"/>
      <c r="AI1388" s="108"/>
      <c r="AJ1388" s="108"/>
      <c r="AK1388" s="108"/>
      <c r="AL1388" s="108"/>
      <c r="AM1388" s="108"/>
      <c r="AN1388" s="108"/>
      <c r="AO1388" s="108"/>
      <c r="AP1388" s="108"/>
      <c r="AQ1388" s="108"/>
      <c r="AR1388" s="108"/>
      <c r="AS1388" s="108"/>
      <c r="AT1388" s="108"/>
      <c r="AU1388" s="108"/>
      <c r="AV1388" s="108"/>
      <c r="AW1388" s="108"/>
      <c r="AX1388" s="108"/>
      <c r="AY1388" s="108"/>
      <c r="AZ1388" s="108"/>
      <c r="BA1388" s="108"/>
      <c r="BB1388" s="108"/>
      <c r="BC1388" s="108"/>
      <c r="BD1388" s="108"/>
      <c r="BE1388" s="108"/>
      <c r="BF1388" s="108"/>
      <c r="BG1388" s="108"/>
      <c r="BH1388" s="108"/>
      <c r="BI1388" s="108"/>
      <c r="BJ1388" s="108"/>
    </row>
    <row r="1389" spans="1:62" s="13" customFormat="1" x14ac:dyDescent="0.3">
      <c r="A1389" s="96"/>
      <c r="B1389" s="69"/>
      <c r="C1389" s="197"/>
      <c r="D1389" s="102"/>
      <c r="E1389" s="83"/>
      <c r="F1389" s="68"/>
      <c r="G1389" s="68"/>
      <c r="H1389" s="155"/>
      <c r="I1389" s="68"/>
      <c r="J1389" s="196"/>
      <c r="K1389" s="124"/>
      <c r="L1389" s="108"/>
      <c r="M1389" s="108"/>
      <c r="N1389" s="113"/>
      <c r="O1389" s="108"/>
      <c r="P1389" s="108"/>
      <c r="Q1389" s="108"/>
      <c r="R1389" s="108"/>
      <c r="S1389" s="108"/>
      <c r="T1389" s="108"/>
      <c r="U1389" s="108"/>
      <c r="V1389" s="108"/>
      <c r="W1389" s="108"/>
      <c r="X1389" s="108"/>
      <c r="Y1389" s="108"/>
      <c r="Z1389" s="108"/>
      <c r="AA1389" s="108"/>
      <c r="AB1389" s="108"/>
      <c r="AC1389" s="108"/>
      <c r="AD1389" s="108"/>
      <c r="AE1389" s="108"/>
      <c r="AF1389" s="108"/>
      <c r="AG1389" s="108"/>
      <c r="AH1389" s="108"/>
      <c r="AI1389" s="108"/>
      <c r="AJ1389" s="108"/>
      <c r="AK1389" s="108"/>
      <c r="AL1389" s="108"/>
      <c r="AM1389" s="108"/>
      <c r="AN1389" s="108"/>
      <c r="AO1389" s="108"/>
      <c r="AP1389" s="108"/>
      <c r="AQ1389" s="108"/>
      <c r="AR1389" s="108"/>
      <c r="AS1389" s="108"/>
      <c r="AT1389" s="108"/>
      <c r="AU1389" s="108"/>
      <c r="AV1389" s="108"/>
      <c r="AW1389" s="108"/>
      <c r="AX1389" s="108"/>
      <c r="AY1389" s="108"/>
      <c r="AZ1389" s="108"/>
      <c r="BA1389" s="108"/>
      <c r="BB1389" s="108"/>
      <c r="BC1389" s="108"/>
      <c r="BD1389" s="108"/>
      <c r="BE1389" s="108"/>
      <c r="BF1389" s="108"/>
      <c r="BG1389" s="108"/>
      <c r="BH1389" s="108"/>
      <c r="BI1389" s="108"/>
      <c r="BJ1389" s="108"/>
    </row>
    <row r="1390" spans="1:62" s="13" customFormat="1" x14ac:dyDescent="0.3">
      <c r="A1390" s="96"/>
      <c r="B1390" s="69"/>
      <c r="C1390" s="197"/>
      <c r="D1390" s="102"/>
      <c r="E1390" s="83"/>
      <c r="F1390" s="68"/>
      <c r="G1390" s="68"/>
      <c r="H1390" s="155"/>
      <c r="I1390" s="68"/>
      <c r="J1390" s="196"/>
      <c r="K1390" s="124"/>
      <c r="L1390" s="108"/>
      <c r="M1390" s="108"/>
      <c r="N1390" s="113"/>
      <c r="O1390" s="108"/>
      <c r="P1390" s="108"/>
      <c r="Q1390" s="108"/>
      <c r="R1390" s="108"/>
      <c r="S1390" s="108"/>
      <c r="T1390" s="108"/>
      <c r="U1390" s="108"/>
      <c r="V1390" s="108"/>
      <c r="W1390" s="108"/>
      <c r="X1390" s="108"/>
      <c r="Y1390" s="108"/>
      <c r="Z1390" s="108"/>
      <c r="AA1390" s="108"/>
      <c r="AB1390" s="108"/>
      <c r="AC1390" s="108"/>
      <c r="AD1390" s="108"/>
      <c r="AE1390" s="108"/>
      <c r="AF1390" s="108"/>
      <c r="AG1390" s="108"/>
      <c r="AH1390" s="108"/>
      <c r="AI1390" s="108"/>
      <c r="AJ1390" s="108"/>
      <c r="AK1390" s="108"/>
      <c r="AL1390" s="108"/>
      <c r="AM1390" s="108"/>
      <c r="AN1390" s="108"/>
      <c r="AO1390" s="108"/>
      <c r="AP1390" s="108"/>
      <c r="AQ1390" s="108"/>
      <c r="AR1390" s="108"/>
      <c r="AS1390" s="108"/>
      <c r="AT1390" s="108"/>
      <c r="AU1390" s="108"/>
      <c r="AV1390" s="108"/>
      <c r="AW1390" s="108"/>
      <c r="AX1390" s="108"/>
      <c r="AY1390" s="108"/>
      <c r="AZ1390" s="108"/>
      <c r="BA1390" s="108"/>
      <c r="BB1390" s="108"/>
      <c r="BC1390" s="108"/>
      <c r="BD1390" s="108"/>
      <c r="BE1390" s="108"/>
      <c r="BF1390" s="108"/>
      <c r="BG1390" s="108"/>
      <c r="BH1390" s="108"/>
      <c r="BI1390" s="108"/>
      <c r="BJ1390" s="108"/>
    </row>
    <row r="1391" spans="1:62" s="13" customFormat="1" x14ac:dyDescent="0.3">
      <c r="A1391" s="96"/>
      <c r="B1391" s="69"/>
      <c r="C1391" s="197"/>
      <c r="D1391" s="102"/>
      <c r="E1391" s="83"/>
      <c r="F1391" s="68"/>
      <c r="G1391" s="68"/>
      <c r="H1391" s="155"/>
      <c r="I1391" s="68"/>
      <c r="J1391" s="196"/>
      <c r="K1391" s="124"/>
      <c r="L1391" s="108"/>
      <c r="M1391" s="108"/>
      <c r="N1391" s="113"/>
      <c r="O1391" s="108"/>
      <c r="P1391" s="108"/>
      <c r="Q1391" s="108"/>
      <c r="R1391" s="108"/>
      <c r="S1391" s="108"/>
      <c r="T1391" s="108"/>
      <c r="U1391" s="108"/>
      <c r="V1391" s="108"/>
      <c r="W1391" s="108"/>
      <c r="X1391" s="108"/>
      <c r="Y1391" s="108"/>
      <c r="Z1391" s="108"/>
      <c r="AA1391" s="108"/>
      <c r="AB1391" s="108"/>
      <c r="AC1391" s="108"/>
      <c r="AD1391" s="108"/>
      <c r="AE1391" s="108"/>
      <c r="AF1391" s="108"/>
      <c r="AG1391" s="108"/>
      <c r="AH1391" s="108"/>
      <c r="AI1391" s="108"/>
      <c r="AJ1391" s="108"/>
      <c r="AK1391" s="108"/>
      <c r="AL1391" s="108"/>
      <c r="AM1391" s="108"/>
      <c r="AN1391" s="108"/>
      <c r="AO1391" s="108"/>
      <c r="AP1391" s="108"/>
      <c r="AQ1391" s="108"/>
      <c r="AR1391" s="108"/>
      <c r="AS1391" s="108"/>
      <c r="AT1391" s="108"/>
      <c r="AU1391" s="108"/>
      <c r="AV1391" s="108"/>
      <c r="AW1391" s="108"/>
      <c r="AX1391" s="108"/>
      <c r="AY1391" s="108"/>
      <c r="AZ1391" s="108"/>
      <c r="BA1391" s="108"/>
      <c r="BB1391" s="108"/>
      <c r="BC1391" s="108"/>
      <c r="BD1391" s="108"/>
      <c r="BE1391" s="108"/>
      <c r="BF1391" s="108"/>
      <c r="BG1391" s="108"/>
      <c r="BH1391" s="108"/>
      <c r="BI1391" s="108"/>
      <c r="BJ1391" s="108"/>
    </row>
    <row r="1392" spans="1:62" s="13" customFormat="1" x14ac:dyDescent="0.3">
      <c r="A1392" s="96"/>
      <c r="B1392" s="69"/>
      <c r="C1392" s="197"/>
      <c r="D1392" s="102"/>
      <c r="E1392" s="83"/>
      <c r="F1392" s="68"/>
      <c r="G1392" s="68"/>
      <c r="H1392" s="155"/>
      <c r="I1392" s="68"/>
      <c r="J1392" s="196"/>
      <c r="K1392" s="124"/>
      <c r="L1392" s="108"/>
      <c r="M1392" s="108"/>
      <c r="N1392" s="113"/>
      <c r="O1392" s="108"/>
      <c r="P1392" s="108"/>
      <c r="Q1392" s="108"/>
      <c r="R1392" s="108"/>
      <c r="S1392" s="108"/>
      <c r="T1392" s="108"/>
      <c r="U1392" s="108"/>
      <c r="V1392" s="108"/>
      <c r="W1392" s="108"/>
      <c r="X1392" s="108"/>
      <c r="Y1392" s="108"/>
      <c r="Z1392" s="108"/>
      <c r="AA1392" s="108"/>
      <c r="AB1392" s="108"/>
      <c r="AC1392" s="108"/>
      <c r="AD1392" s="108"/>
      <c r="AE1392" s="108"/>
      <c r="AF1392" s="108"/>
      <c r="AG1392" s="108"/>
      <c r="AH1392" s="108"/>
      <c r="AI1392" s="108"/>
      <c r="AJ1392" s="108"/>
      <c r="AK1392" s="108"/>
      <c r="AL1392" s="108"/>
      <c r="AM1392" s="108"/>
      <c r="AN1392" s="108"/>
      <c r="AO1392" s="108"/>
      <c r="AP1392" s="108"/>
      <c r="AQ1392" s="108"/>
      <c r="AR1392" s="108"/>
      <c r="AS1392" s="108"/>
      <c r="AT1392" s="108"/>
      <c r="AU1392" s="108"/>
      <c r="AV1392" s="108"/>
      <c r="AW1392" s="108"/>
      <c r="AX1392" s="108"/>
      <c r="AY1392" s="108"/>
      <c r="AZ1392" s="108"/>
      <c r="BA1392" s="108"/>
      <c r="BB1392" s="108"/>
      <c r="BC1392" s="108"/>
      <c r="BD1392" s="108"/>
      <c r="BE1392" s="108"/>
      <c r="BF1392" s="108"/>
      <c r="BG1392" s="108"/>
      <c r="BH1392" s="108"/>
      <c r="BI1392" s="108"/>
      <c r="BJ1392" s="108"/>
    </row>
    <row r="1393" spans="1:62" s="13" customFormat="1" x14ac:dyDescent="0.3">
      <c r="A1393" s="96"/>
      <c r="B1393" s="69"/>
      <c r="C1393" s="197"/>
      <c r="D1393" s="102"/>
      <c r="E1393" s="83"/>
      <c r="F1393" s="68"/>
      <c r="G1393" s="68"/>
      <c r="H1393" s="155"/>
      <c r="I1393" s="68"/>
      <c r="J1393" s="196"/>
      <c r="K1393" s="124"/>
      <c r="L1393" s="108"/>
      <c r="M1393" s="108"/>
      <c r="N1393" s="113"/>
      <c r="O1393" s="108"/>
      <c r="P1393" s="108"/>
      <c r="Q1393" s="108"/>
      <c r="R1393" s="108"/>
      <c r="S1393" s="108"/>
      <c r="T1393" s="108"/>
      <c r="U1393" s="108"/>
      <c r="V1393" s="108"/>
      <c r="W1393" s="108"/>
      <c r="X1393" s="108"/>
      <c r="Y1393" s="108"/>
      <c r="Z1393" s="108"/>
      <c r="AA1393" s="108"/>
      <c r="AB1393" s="108"/>
      <c r="AC1393" s="108"/>
      <c r="AD1393" s="108"/>
      <c r="AE1393" s="108"/>
      <c r="AF1393" s="108"/>
      <c r="AG1393" s="108"/>
      <c r="AH1393" s="108"/>
      <c r="AI1393" s="108"/>
      <c r="AJ1393" s="108"/>
      <c r="AK1393" s="108"/>
      <c r="AL1393" s="108"/>
      <c r="AM1393" s="108"/>
      <c r="AN1393" s="108"/>
      <c r="AO1393" s="108"/>
      <c r="AP1393" s="108"/>
      <c r="AQ1393" s="108"/>
      <c r="AR1393" s="108"/>
      <c r="AS1393" s="108"/>
      <c r="AT1393" s="108"/>
      <c r="AU1393" s="108"/>
      <c r="AV1393" s="108"/>
      <c r="AW1393" s="108"/>
      <c r="AX1393" s="108"/>
      <c r="AY1393" s="108"/>
      <c r="AZ1393" s="108"/>
      <c r="BA1393" s="108"/>
      <c r="BB1393" s="108"/>
      <c r="BC1393" s="108"/>
      <c r="BD1393" s="108"/>
      <c r="BE1393" s="108"/>
      <c r="BF1393" s="108"/>
      <c r="BG1393" s="108"/>
      <c r="BH1393" s="108"/>
      <c r="BI1393" s="108"/>
      <c r="BJ1393" s="108"/>
    </row>
    <row r="1394" spans="1:62" s="13" customFormat="1" x14ac:dyDescent="0.3">
      <c r="A1394" s="96"/>
      <c r="B1394" s="69"/>
      <c r="C1394" s="197"/>
      <c r="D1394" s="102"/>
      <c r="E1394" s="83"/>
      <c r="F1394" s="68"/>
      <c r="G1394" s="68"/>
      <c r="H1394" s="155"/>
      <c r="I1394" s="68"/>
      <c r="J1394" s="196"/>
      <c r="K1394" s="124"/>
      <c r="L1394" s="108"/>
      <c r="M1394" s="108"/>
      <c r="N1394" s="113"/>
      <c r="O1394" s="108"/>
      <c r="P1394" s="108"/>
      <c r="Q1394" s="108"/>
      <c r="R1394" s="108"/>
      <c r="S1394" s="108"/>
      <c r="T1394" s="108"/>
      <c r="U1394" s="108"/>
      <c r="V1394" s="108"/>
      <c r="W1394" s="108"/>
      <c r="X1394" s="108"/>
      <c r="Y1394" s="108"/>
      <c r="Z1394" s="108"/>
      <c r="AA1394" s="108"/>
      <c r="AB1394" s="108"/>
      <c r="AC1394" s="108"/>
      <c r="AD1394" s="108"/>
      <c r="AE1394" s="108"/>
      <c r="AF1394" s="108"/>
      <c r="AG1394" s="108"/>
      <c r="AH1394" s="108"/>
      <c r="AI1394" s="108"/>
      <c r="AJ1394" s="108"/>
      <c r="AK1394" s="108"/>
      <c r="AL1394" s="108"/>
      <c r="AM1394" s="108"/>
      <c r="AN1394" s="108"/>
      <c r="AO1394" s="108"/>
      <c r="AP1394" s="108"/>
      <c r="AQ1394" s="108"/>
      <c r="AR1394" s="108"/>
      <c r="AS1394" s="108"/>
      <c r="AT1394" s="108"/>
      <c r="AU1394" s="108"/>
      <c r="AV1394" s="108"/>
      <c r="AW1394" s="108"/>
      <c r="AX1394" s="108"/>
      <c r="AY1394" s="108"/>
      <c r="AZ1394" s="108"/>
      <c r="BA1394" s="108"/>
      <c r="BB1394" s="108"/>
      <c r="BC1394" s="108"/>
      <c r="BD1394" s="108"/>
      <c r="BE1394" s="108"/>
      <c r="BF1394" s="108"/>
      <c r="BG1394" s="108"/>
      <c r="BH1394" s="108"/>
      <c r="BI1394" s="108"/>
      <c r="BJ1394" s="108"/>
    </row>
    <row r="1395" spans="1:62" s="13" customFormat="1" x14ac:dyDescent="0.3">
      <c r="A1395" s="96"/>
      <c r="B1395" s="69"/>
      <c r="C1395" s="197"/>
      <c r="D1395" s="102"/>
      <c r="E1395" s="83"/>
      <c r="F1395" s="68"/>
      <c r="G1395" s="68"/>
      <c r="H1395" s="155"/>
      <c r="I1395" s="68"/>
      <c r="J1395" s="196"/>
      <c r="K1395" s="124"/>
      <c r="L1395" s="108"/>
      <c r="M1395" s="108"/>
      <c r="N1395" s="113"/>
      <c r="O1395" s="108"/>
      <c r="P1395" s="108"/>
      <c r="Q1395" s="108"/>
      <c r="R1395" s="108"/>
      <c r="S1395" s="108"/>
      <c r="T1395" s="108"/>
      <c r="U1395" s="108"/>
      <c r="V1395" s="108"/>
      <c r="W1395" s="108"/>
      <c r="X1395" s="108"/>
      <c r="Y1395" s="108"/>
      <c r="Z1395" s="108"/>
      <c r="AA1395" s="108"/>
      <c r="AB1395" s="108"/>
      <c r="AC1395" s="108"/>
      <c r="AD1395" s="108"/>
      <c r="AE1395" s="108"/>
      <c r="AF1395" s="108"/>
      <c r="AG1395" s="108"/>
      <c r="AH1395" s="108"/>
      <c r="AI1395" s="108"/>
      <c r="AJ1395" s="108"/>
      <c r="AK1395" s="108"/>
      <c r="AL1395" s="108"/>
      <c r="AM1395" s="108"/>
      <c r="AN1395" s="108"/>
      <c r="AO1395" s="108"/>
      <c r="AP1395" s="108"/>
      <c r="AQ1395" s="108"/>
      <c r="AR1395" s="108"/>
      <c r="AS1395" s="108"/>
      <c r="AT1395" s="108"/>
      <c r="AU1395" s="108"/>
      <c r="AV1395" s="108"/>
      <c r="AW1395" s="108"/>
      <c r="AX1395" s="108"/>
      <c r="AY1395" s="108"/>
      <c r="AZ1395" s="108"/>
      <c r="BA1395" s="108"/>
      <c r="BB1395" s="108"/>
      <c r="BC1395" s="108"/>
      <c r="BD1395" s="108"/>
      <c r="BE1395" s="108"/>
      <c r="BF1395" s="108"/>
      <c r="BG1395" s="108"/>
      <c r="BH1395" s="108"/>
      <c r="BI1395" s="108"/>
      <c r="BJ1395" s="108"/>
    </row>
    <row r="1396" spans="1:62" s="13" customFormat="1" x14ac:dyDescent="0.3">
      <c r="A1396" s="96"/>
      <c r="B1396" s="69"/>
      <c r="C1396" s="197"/>
      <c r="D1396" s="102"/>
      <c r="E1396" s="83"/>
      <c r="F1396" s="68"/>
      <c r="G1396" s="68"/>
      <c r="H1396" s="155"/>
      <c r="I1396" s="68"/>
      <c r="J1396" s="196"/>
      <c r="K1396" s="124"/>
      <c r="L1396" s="108"/>
      <c r="M1396" s="108"/>
      <c r="N1396" s="113"/>
      <c r="O1396" s="108"/>
      <c r="P1396" s="108"/>
      <c r="Q1396" s="108"/>
      <c r="R1396" s="108"/>
      <c r="S1396" s="108"/>
      <c r="T1396" s="108"/>
      <c r="U1396" s="108"/>
      <c r="V1396" s="108"/>
      <c r="W1396" s="108"/>
      <c r="X1396" s="108"/>
      <c r="Y1396" s="108"/>
      <c r="Z1396" s="108"/>
      <c r="AA1396" s="108"/>
      <c r="AB1396" s="108"/>
      <c r="AC1396" s="108"/>
      <c r="AD1396" s="108"/>
      <c r="AE1396" s="108"/>
      <c r="AF1396" s="108"/>
      <c r="AG1396" s="108"/>
      <c r="AH1396" s="108"/>
      <c r="AI1396" s="108"/>
      <c r="AJ1396" s="108"/>
      <c r="AK1396" s="108"/>
      <c r="AL1396" s="108"/>
      <c r="AM1396" s="108"/>
      <c r="AN1396" s="108"/>
      <c r="AO1396" s="108"/>
      <c r="AP1396" s="108"/>
      <c r="AQ1396" s="108"/>
      <c r="AR1396" s="108"/>
      <c r="AS1396" s="108"/>
      <c r="AT1396" s="108"/>
      <c r="AU1396" s="108"/>
      <c r="AV1396" s="108"/>
      <c r="AW1396" s="108"/>
      <c r="AX1396" s="108"/>
      <c r="AY1396" s="108"/>
      <c r="AZ1396" s="108"/>
      <c r="BA1396" s="108"/>
      <c r="BB1396" s="108"/>
      <c r="BC1396" s="108"/>
      <c r="BD1396" s="108"/>
      <c r="BE1396" s="108"/>
      <c r="BF1396" s="108"/>
      <c r="BG1396" s="108"/>
      <c r="BH1396" s="108"/>
      <c r="BI1396" s="108"/>
      <c r="BJ1396" s="108"/>
    </row>
    <row r="1397" spans="1:62" s="13" customFormat="1" x14ac:dyDescent="0.3">
      <c r="A1397" s="96"/>
      <c r="B1397" s="69"/>
      <c r="C1397" s="197"/>
      <c r="D1397" s="102"/>
      <c r="E1397" s="83"/>
      <c r="F1397" s="68"/>
      <c r="G1397" s="68"/>
      <c r="H1397" s="155"/>
      <c r="I1397" s="68"/>
      <c r="J1397" s="196"/>
      <c r="K1397" s="124"/>
      <c r="L1397" s="108"/>
      <c r="M1397" s="108"/>
      <c r="N1397" s="113"/>
      <c r="O1397" s="108"/>
      <c r="P1397" s="108"/>
      <c r="Q1397" s="108"/>
      <c r="R1397" s="108"/>
      <c r="S1397" s="108"/>
      <c r="T1397" s="108"/>
      <c r="U1397" s="108"/>
      <c r="V1397" s="108"/>
      <c r="W1397" s="108"/>
      <c r="X1397" s="108"/>
      <c r="Y1397" s="108"/>
      <c r="Z1397" s="108"/>
      <c r="AA1397" s="108"/>
      <c r="AB1397" s="108"/>
      <c r="AC1397" s="108"/>
      <c r="AD1397" s="108"/>
      <c r="AE1397" s="108"/>
      <c r="AF1397" s="108"/>
      <c r="AG1397" s="108"/>
      <c r="AH1397" s="108"/>
      <c r="AI1397" s="108"/>
      <c r="AJ1397" s="108"/>
      <c r="AK1397" s="108"/>
      <c r="AL1397" s="108"/>
      <c r="AM1397" s="108"/>
      <c r="AN1397" s="108"/>
      <c r="AO1397" s="108"/>
      <c r="AP1397" s="108"/>
      <c r="AQ1397" s="108"/>
      <c r="AR1397" s="108"/>
      <c r="AS1397" s="108"/>
      <c r="AT1397" s="108"/>
      <c r="AU1397" s="108"/>
      <c r="AV1397" s="108"/>
      <c r="AW1397" s="108"/>
      <c r="AX1397" s="108"/>
      <c r="AY1397" s="108"/>
      <c r="AZ1397" s="108"/>
      <c r="BA1397" s="108"/>
      <c r="BB1397" s="108"/>
      <c r="BC1397" s="108"/>
      <c r="BD1397" s="108"/>
      <c r="BE1397" s="108"/>
      <c r="BF1397" s="108"/>
      <c r="BG1397" s="108"/>
      <c r="BH1397" s="108"/>
      <c r="BI1397" s="108"/>
      <c r="BJ1397" s="108"/>
    </row>
    <row r="1398" spans="1:62" s="13" customFormat="1" x14ac:dyDescent="0.3">
      <c r="A1398" s="96"/>
      <c r="B1398" s="69"/>
      <c r="C1398" s="197"/>
      <c r="D1398" s="102"/>
      <c r="E1398" s="83"/>
      <c r="F1398" s="68"/>
      <c r="G1398" s="68"/>
      <c r="H1398" s="155"/>
      <c r="I1398" s="68"/>
      <c r="J1398" s="196"/>
      <c r="K1398" s="124"/>
      <c r="L1398" s="108"/>
      <c r="M1398" s="108"/>
      <c r="N1398" s="113"/>
      <c r="O1398" s="108"/>
      <c r="P1398" s="108"/>
      <c r="Q1398" s="108"/>
      <c r="R1398" s="108"/>
      <c r="S1398" s="108"/>
      <c r="T1398" s="108"/>
      <c r="U1398" s="108"/>
      <c r="V1398" s="108"/>
      <c r="W1398" s="108"/>
      <c r="X1398" s="108"/>
      <c r="Y1398" s="108"/>
      <c r="Z1398" s="108"/>
      <c r="AA1398" s="108"/>
      <c r="AB1398" s="108"/>
      <c r="AC1398" s="108"/>
      <c r="AD1398" s="108"/>
      <c r="AE1398" s="108"/>
      <c r="AF1398" s="108"/>
      <c r="AG1398" s="108"/>
      <c r="AH1398" s="108"/>
      <c r="AI1398" s="108"/>
      <c r="AJ1398" s="108"/>
      <c r="AK1398" s="108"/>
      <c r="AL1398" s="108"/>
      <c r="AM1398" s="108"/>
      <c r="AN1398" s="108"/>
      <c r="AO1398" s="108"/>
      <c r="AP1398" s="108"/>
      <c r="AQ1398" s="108"/>
      <c r="AR1398" s="108"/>
      <c r="AS1398" s="108"/>
      <c r="AT1398" s="108"/>
      <c r="AU1398" s="108"/>
      <c r="AV1398" s="108"/>
      <c r="AW1398" s="108"/>
      <c r="AX1398" s="108"/>
      <c r="AY1398" s="108"/>
      <c r="AZ1398" s="108"/>
      <c r="BA1398" s="108"/>
      <c r="BB1398" s="108"/>
      <c r="BC1398" s="108"/>
      <c r="BD1398" s="108"/>
      <c r="BE1398" s="108"/>
      <c r="BF1398" s="108"/>
      <c r="BG1398" s="108"/>
      <c r="BH1398" s="108"/>
      <c r="BI1398" s="108"/>
      <c r="BJ1398" s="108"/>
    </row>
    <row r="1399" spans="1:62" s="13" customFormat="1" x14ac:dyDescent="0.3">
      <c r="A1399" s="96"/>
      <c r="B1399" s="69"/>
      <c r="C1399" s="197"/>
      <c r="D1399" s="102"/>
      <c r="E1399" s="83"/>
      <c r="F1399" s="68"/>
      <c r="G1399" s="68"/>
      <c r="H1399" s="155"/>
      <c r="I1399" s="68"/>
      <c r="J1399" s="196"/>
      <c r="K1399" s="124"/>
      <c r="L1399" s="108"/>
      <c r="M1399" s="108"/>
      <c r="N1399" s="113"/>
      <c r="O1399" s="108"/>
      <c r="P1399" s="108"/>
      <c r="Q1399" s="108"/>
      <c r="R1399" s="108"/>
      <c r="S1399" s="108"/>
      <c r="T1399" s="108"/>
      <c r="U1399" s="108"/>
      <c r="V1399" s="108"/>
      <c r="W1399" s="108"/>
      <c r="X1399" s="108"/>
      <c r="Y1399" s="108"/>
      <c r="Z1399" s="108"/>
      <c r="AA1399" s="108"/>
      <c r="AB1399" s="108"/>
      <c r="AC1399" s="108"/>
      <c r="AD1399" s="108"/>
      <c r="AE1399" s="108"/>
      <c r="AF1399" s="108"/>
      <c r="AG1399" s="108"/>
      <c r="AH1399" s="108"/>
      <c r="AI1399" s="108"/>
      <c r="AJ1399" s="108"/>
      <c r="AK1399" s="108"/>
      <c r="AL1399" s="108"/>
      <c r="AM1399" s="108"/>
      <c r="AN1399" s="108"/>
      <c r="AO1399" s="108"/>
      <c r="AP1399" s="108"/>
      <c r="AQ1399" s="108"/>
      <c r="AR1399" s="108"/>
      <c r="AS1399" s="108"/>
      <c r="AT1399" s="108"/>
      <c r="AU1399" s="108"/>
      <c r="AV1399" s="108"/>
      <c r="AW1399" s="108"/>
      <c r="AX1399" s="108"/>
      <c r="AY1399" s="108"/>
      <c r="AZ1399" s="108"/>
      <c r="BA1399" s="108"/>
      <c r="BB1399" s="108"/>
      <c r="BC1399" s="108"/>
      <c r="BD1399" s="108"/>
      <c r="BE1399" s="108"/>
      <c r="BF1399" s="108"/>
      <c r="BG1399" s="108"/>
      <c r="BH1399" s="108"/>
      <c r="BI1399" s="108"/>
      <c r="BJ1399" s="108"/>
    </row>
    <row r="1400" spans="1:62" s="13" customFormat="1" x14ac:dyDescent="0.3">
      <c r="A1400" s="96"/>
      <c r="B1400" s="69"/>
      <c r="C1400" s="197"/>
      <c r="D1400" s="102"/>
      <c r="E1400" s="83"/>
      <c r="F1400" s="68"/>
      <c r="G1400" s="68"/>
      <c r="H1400" s="155"/>
      <c r="I1400" s="68"/>
      <c r="J1400" s="196"/>
      <c r="K1400" s="124"/>
      <c r="L1400" s="108"/>
      <c r="M1400" s="108"/>
      <c r="N1400" s="113"/>
      <c r="O1400" s="108"/>
      <c r="P1400" s="108"/>
      <c r="Q1400" s="108"/>
      <c r="R1400" s="108"/>
      <c r="S1400" s="108"/>
      <c r="T1400" s="108"/>
      <c r="U1400" s="108"/>
      <c r="V1400" s="108"/>
      <c r="W1400" s="108"/>
      <c r="X1400" s="108"/>
      <c r="Y1400" s="108"/>
      <c r="Z1400" s="108"/>
      <c r="AA1400" s="108"/>
      <c r="AB1400" s="108"/>
      <c r="AC1400" s="108"/>
      <c r="AD1400" s="108"/>
      <c r="AE1400" s="108"/>
      <c r="AF1400" s="108"/>
      <c r="AG1400" s="108"/>
      <c r="AH1400" s="108"/>
      <c r="AI1400" s="108"/>
      <c r="AJ1400" s="108"/>
      <c r="AK1400" s="108"/>
      <c r="AL1400" s="108"/>
      <c r="AM1400" s="108"/>
      <c r="AN1400" s="108"/>
      <c r="AO1400" s="108"/>
      <c r="AP1400" s="108"/>
      <c r="AQ1400" s="108"/>
      <c r="AR1400" s="108"/>
      <c r="AS1400" s="108"/>
      <c r="AT1400" s="108"/>
      <c r="AU1400" s="108"/>
      <c r="AV1400" s="108"/>
      <c r="AW1400" s="108"/>
      <c r="AX1400" s="108"/>
      <c r="AY1400" s="108"/>
      <c r="AZ1400" s="108"/>
      <c r="BA1400" s="108"/>
      <c r="BB1400" s="108"/>
      <c r="BC1400" s="108"/>
      <c r="BD1400" s="108"/>
      <c r="BE1400" s="108"/>
      <c r="BF1400" s="108"/>
      <c r="BG1400" s="108"/>
      <c r="BH1400" s="108"/>
      <c r="BI1400" s="108"/>
      <c r="BJ1400" s="108"/>
    </row>
    <row r="1401" spans="1:62" s="13" customFormat="1" x14ac:dyDescent="0.3">
      <c r="A1401" s="96"/>
      <c r="B1401" s="69"/>
      <c r="C1401" s="197"/>
      <c r="D1401" s="102"/>
      <c r="E1401" s="83"/>
      <c r="F1401" s="68"/>
      <c r="G1401" s="68"/>
      <c r="H1401" s="155"/>
      <c r="I1401" s="68"/>
      <c r="J1401" s="196"/>
      <c r="K1401" s="124"/>
      <c r="L1401" s="108"/>
      <c r="M1401" s="108"/>
      <c r="N1401" s="113"/>
      <c r="O1401" s="108"/>
      <c r="P1401" s="108"/>
      <c r="Q1401" s="108"/>
      <c r="R1401" s="108"/>
      <c r="S1401" s="108"/>
      <c r="T1401" s="108"/>
      <c r="U1401" s="108"/>
      <c r="V1401" s="108"/>
      <c r="W1401" s="108"/>
      <c r="X1401" s="108"/>
      <c r="Y1401" s="108"/>
      <c r="Z1401" s="108"/>
      <c r="AA1401" s="108"/>
      <c r="AB1401" s="108"/>
      <c r="AC1401" s="108"/>
      <c r="AD1401" s="108"/>
      <c r="AE1401" s="108"/>
      <c r="AF1401" s="108"/>
      <c r="AG1401" s="108"/>
      <c r="AH1401" s="108"/>
      <c r="AI1401" s="108"/>
      <c r="AJ1401" s="108"/>
      <c r="AK1401" s="108"/>
      <c r="AL1401" s="108"/>
      <c r="AM1401" s="108"/>
      <c r="AN1401" s="108"/>
      <c r="AO1401" s="108"/>
      <c r="AP1401" s="108"/>
      <c r="AQ1401" s="108"/>
      <c r="AR1401" s="108"/>
      <c r="AS1401" s="108"/>
      <c r="AT1401" s="108"/>
      <c r="AU1401" s="108"/>
      <c r="AV1401" s="108"/>
      <c r="AW1401" s="108"/>
      <c r="AX1401" s="108"/>
      <c r="AY1401" s="108"/>
      <c r="AZ1401" s="108"/>
      <c r="BA1401" s="108"/>
      <c r="BB1401" s="108"/>
      <c r="BC1401" s="108"/>
      <c r="BD1401" s="108"/>
      <c r="BE1401" s="108"/>
      <c r="BF1401" s="108"/>
      <c r="BG1401" s="108"/>
      <c r="BH1401" s="108"/>
      <c r="BI1401" s="108"/>
      <c r="BJ1401" s="108"/>
    </row>
    <row r="1402" spans="1:62" s="13" customFormat="1" x14ac:dyDescent="0.3">
      <c r="A1402" s="96"/>
      <c r="B1402" s="69"/>
      <c r="C1402" s="197"/>
      <c r="D1402" s="102"/>
      <c r="E1402" s="83"/>
      <c r="F1402" s="68"/>
      <c r="G1402" s="68"/>
      <c r="H1402" s="155"/>
      <c r="I1402" s="68"/>
      <c r="J1402" s="196"/>
      <c r="K1402" s="124"/>
      <c r="L1402" s="108"/>
      <c r="M1402" s="108"/>
      <c r="N1402" s="113"/>
      <c r="O1402" s="108"/>
      <c r="P1402" s="108"/>
      <c r="Q1402" s="108"/>
      <c r="R1402" s="108"/>
      <c r="S1402" s="108"/>
      <c r="T1402" s="108"/>
      <c r="U1402" s="108"/>
      <c r="V1402" s="108"/>
      <c r="W1402" s="108"/>
      <c r="X1402" s="108"/>
      <c r="Y1402" s="108"/>
      <c r="Z1402" s="108"/>
      <c r="AA1402" s="108"/>
      <c r="AB1402" s="108"/>
      <c r="AC1402" s="108"/>
      <c r="AD1402" s="108"/>
      <c r="AE1402" s="108"/>
      <c r="AF1402" s="108"/>
      <c r="AG1402" s="108"/>
      <c r="AH1402" s="108"/>
      <c r="AI1402" s="108"/>
      <c r="AJ1402" s="108"/>
      <c r="AK1402" s="108"/>
      <c r="AL1402" s="108"/>
      <c r="AM1402" s="108"/>
      <c r="AN1402" s="108"/>
      <c r="AO1402" s="108"/>
      <c r="AP1402" s="108"/>
      <c r="AQ1402" s="108"/>
      <c r="AR1402" s="108"/>
      <c r="AS1402" s="108"/>
      <c r="AT1402" s="108"/>
      <c r="AU1402" s="108"/>
      <c r="AV1402" s="108"/>
      <c r="AW1402" s="108"/>
      <c r="AX1402" s="108"/>
      <c r="AY1402" s="108"/>
      <c r="AZ1402" s="108"/>
      <c r="BA1402" s="108"/>
      <c r="BB1402" s="108"/>
      <c r="BC1402" s="108"/>
      <c r="BD1402" s="108"/>
      <c r="BE1402" s="108"/>
      <c r="BF1402" s="108"/>
      <c r="BG1402" s="108"/>
      <c r="BH1402" s="108"/>
      <c r="BI1402" s="108"/>
      <c r="BJ1402" s="108"/>
    </row>
    <row r="1403" spans="1:62" s="13" customFormat="1" x14ac:dyDescent="0.3">
      <c r="A1403" s="96"/>
      <c r="B1403" s="69"/>
      <c r="C1403" s="197"/>
      <c r="D1403" s="102"/>
      <c r="E1403" s="83"/>
      <c r="F1403" s="68"/>
      <c r="G1403" s="68"/>
      <c r="H1403" s="155"/>
      <c r="I1403" s="68"/>
      <c r="J1403" s="196"/>
      <c r="K1403" s="124"/>
      <c r="L1403" s="108"/>
      <c r="M1403" s="108"/>
      <c r="N1403" s="113"/>
      <c r="O1403" s="108"/>
      <c r="P1403" s="108"/>
      <c r="Q1403" s="108"/>
      <c r="R1403" s="108"/>
      <c r="S1403" s="108"/>
      <c r="T1403" s="108"/>
      <c r="U1403" s="108"/>
      <c r="V1403" s="108"/>
      <c r="W1403" s="108"/>
      <c r="X1403" s="108"/>
      <c r="Y1403" s="108"/>
      <c r="Z1403" s="108"/>
      <c r="AA1403" s="108"/>
      <c r="AB1403" s="108"/>
      <c r="AC1403" s="108"/>
      <c r="AD1403" s="108"/>
      <c r="AE1403" s="108"/>
      <c r="AF1403" s="108"/>
      <c r="AG1403" s="108"/>
      <c r="AH1403" s="108"/>
      <c r="AI1403" s="108"/>
      <c r="AJ1403" s="108"/>
      <c r="AK1403" s="108"/>
      <c r="AL1403" s="108"/>
      <c r="AM1403" s="108"/>
      <c r="AN1403" s="108"/>
      <c r="AO1403" s="108"/>
      <c r="AP1403" s="108"/>
      <c r="AQ1403" s="108"/>
      <c r="AR1403" s="108"/>
      <c r="AS1403" s="108"/>
      <c r="AT1403" s="108"/>
      <c r="AU1403" s="108"/>
      <c r="AV1403" s="108"/>
      <c r="AW1403" s="108"/>
      <c r="AX1403" s="108"/>
      <c r="AY1403" s="108"/>
      <c r="AZ1403" s="108"/>
      <c r="BA1403" s="108"/>
      <c r="BB1403" s="108"/>
      <c r="BC1403" s="108"/>
      <c r="BD1403" s="108"/>
      <c r="BE1403" s="108"/>
      <c r="BF1403" s="108"/>
      <c r="BG1403" s="108"/>
      <c r="BH1403" s="108"/>
      <c r="BI1403" s="108"/>
      <c r="BJ1403" s="108"/>
    </row>
    <row r="1404" spans="1:62" s="13" customFormat="1" x14ac:dyDescent="0.3">
      <c r="A1404" s="96"/>
      <c r="B1404" s="69"/>
      <c r="C1404" s="197"/>
      <c r="D1404" s="102"/>
      <c r="E1404" s="83"/>
      <c r="F1404" s="68"/>
      <c r="G1404" s="68"/>
      <c r="H1404" s="155"/>
      <c r="I1404" s="68"/>
      <c r="J1404" s="196"/>
      <c r="K1404" s="124"/>
      <c r="L1404" s="108"/>
      <c r="M1404" s="108"/>
      <c r="N1404" s="113"/>
      <c r="O1404" s="108"/>
      <c r="P1404" s="108"/>
      <c r="Q1404" s="108"/>
      <c r="R1404" s="108"/>
      <c r="S1404" s="108"/>
      <c r="T1404" s="108"/>
      <c r="U1404" s="108"/>
      <c r="V1404" s="108"/>
      <c r="W1404" s="108"/>
      <c r="X1404" s="108"/>
      <c r="Y1404" s="108"/>
      <c r="Z1404" s="108"/>
      <c r="AA1404" s="108"/>
      <c r="AB1404" s="108"/>
      <c r="AC1404" s="108"/>
      <c r="AD1404" s="108"/>
      <c r="AE1404" s="108"/>
      <c r="AF1404" s="108"/>
      <c r="AG1404" s="108"/>
      <c r="AH1404" s="108"/>
      <c r="AI1404" s="108"/>
      <c r="AJ1404" s="108"/>
      <c r="AK1404" s="108"/>
      <c r="AL1404" s="108"/>
      <c r="AM1404" s="108"/>
      <c r="AN1404" s="108"/>
      <c r="AO1404" s="108"/>
      <c r="AP1404" s="108"/>
      <c r="AQ1404" s="108"/>
      <c r="AR1404" s="108"/>
      <c r="AS1404" s="108"/>
      <c r="AT1404" s="108"/>
      <c r="AU1404" s="108"/>
      <c r="AV1404" s="108"/>
      <c r="AW1404" s="108"/>
      <c r="AX1404" s="108"/>
      <c r="AY1404" s="108"/>
      <c r="AZ1404" s="108"/>
      <c r="BA1404" s="108"/>
      <c r="BB1404" s="108"/>
      <c r="BC1404" s="108"/>
      <c r="BD1404" s="108"/>
      <c r="BE1404" s="108"/>
      <c r="BF1404" s="108"/>
      <c r="BG1404" s="108"/>
      <c r="BH1404" s="108"/>
      <c r="BI1404" s="108"/>
      <c r="BJ1404" s="108"/>
    </row>
    <row r="1405" spans="1:62" s="13" customFormat="1" x14ac:dyDescent="0.3">
      <c r="A1405" s="96"/>
      <c r="B1405" s="69"/>
      <c r="C1405" s="197"/>
      <c r="D1405" s="102"/>
      <c r="E1405" s="83"/>
      <c r="F1405" s="68"/>
      <c r="G1405" s="68"/>
      <c r="H1405" s="155"/>
      <c r="I1405" s="68"/>
      <c r="J1405" s="196"/>
      <c r="K1405" s="124"/>
      <c r="L1405" s="108"/>
      <c r="M1405" s="108"/>
      <c r="N1405" s="113"/>
      <c r="O1405" s="108"/>
      <c r="P1405" s="108"/>
      <c r="Q1405" s="108"/>
      <c r="R1405" s="108"/>
      <c r="S1405" s="108"/>
      <c r="T1405" s="108"/>
      <c r="U1405" s="108"/>
      <c r="V1405" s="108"/>
      <c r="W1405" s="108"/>
      <c r="X1405" s="108"/>
      <c r="Y1405" s="108"/>
      <c r="Z1405" s="108"/>
      <c r="AA1405" s="108"/>
      <c r="AB1405" s="108"/>
      <c r="AC1405" s="108"/>
      <c r="AD1405" s="108"/>
      <c r="AE1405" s="108"/>
      <c r="AF1405" s="108"/>
      <c r="AG1405" s="108"/>
      <c r="AH1405" s="108"/>
      <c r="AI1405" s="108"/>
      <c r="AJ1405" s="108"/>
      <c r="AK1405" s="108"/>
      <c r="AL1405" s="108"/>
      <c r="AM1405" s="108"/>
      <c r="AN1405" s="108"/>
      <c r="AO1405" s="108"/>
      <c r="AP1405" s="108"/>
      <c r="AQ1405" s="108"/>
      <c r="AR1405" s="108"/>
      <c r="AS1405" s="108"/>
      <c r="AT1405" s="108"/>
      <c r="AU1405" s="108"/>
      <c r="AV1405" s="108"/>
      <c r="AW1405" s="108"/>
      <c r="AX1405" s="108"/>
      <c r="AY1405" s="108"/>
      <c r="AZ1405" s="108"/>
      <c r="BA1405" s="108"/>
      <c r="BB1405" s="108"/>
      <c r="BC1405" s="108"/>
      <c r="BD1405" s="108"/>
      <c r="BE1405" s="108"/>
      <c r="BF1405" s="108"/>
      <c r="BG1405" s="108"/>
      <c r="BH1405" s="108"/>
      <c r="BI1405" s="108"/>
      <c r="BJ1405" s="108"/>
    </row>
    <row r="1406" spans="1:62" s="13" customFormat="1" x14ac:dyDescent="0.3">
      <c r="A1406" s="96"/>
      <c r="B1406" s="69"/>
      <c r="C1406" s="197"/>
      <c r="D1406" s="102"/>
      <c r="E1406" s="83"/>
      <c r="F1406" s="68"/>
      <c r="G1406" s="68"/>
      <c r="H1406" s="155"/>
      <c r="I1406" s="68"/>
      <c r="J1406" s="196"/>
      <c r="K1406" s="124"/>
      <c r="L1406" s="108"/>
      <c r="M1406" s="108"/>
      <c r="N1406" s="113"/>
      <c r="O1406" s="108"/>
      <c r="P1406" s="108"/>
      <c r="Q1406" s="108"/>
      <c r="R1406" s="108"/>
      <c r="S1406" s="108"/>
      <c r="T1406" s="108"/>
      <c r="U1406" s="108"/>
      <c r="V1406" s="108"/>
      <c r="W1406" s="108"/>
      <c r="X1406" s="108"/>
      <c r="Y1406" s="108"/>
      <c r="Z1406" s="108"/>
      <c r="AA1406" s="108"/>
      <c r="AB1406" s="108"/>
      <c r="AC1406" s="108"/>
      <c r="AD1406" s="108"/>
      <c r="AE1406" s="108"/>
      <c r="AF1406" s="108"/>
      <c r="AG1406" s="108"/>
      <c r="AH1406" s="108"/>
      <c r="AI1406" s="108"/>
      <c r="AJ1406" s="108"/>
      <c r="AK1406" s="108"/>
      <c r="AL1406" s="108"/>
      <c r="AM1406" s="108"/>
      <c r="AN1406" s="108"/>
      <c r="AO1406" s="108"/>
      <c r="AP1406" s="108"/>
      <c r="AQ1406" s="108"/>
      <c r="AR1406" s="108"/>
      <c r="AS1406" s="108"/>
      <c r="AT1406" s="108"/>
      <c r="AU1406" s="108"/>
      <c r="AV1406" s="108"/>
      <c r="AW1406" s="108"/>
      <c r="AX1406" s="108"/>
      <c r="AY1406" s="108"/>
      <c r="AZ1406" s="108"/>
      <c r="BA1406" s="108"/>
      <c r="BB1406" s="108"/>
      <c r="BC1406" s="108"/>
      <c r="BD1406" s="108"/>
      <c r="BE1406" s="108"/>
      <c r="BF1406" s="108"/>
      <c r="BG1406" s="108"/>
      <c r="BH1406" s="108"/>
      <c r="BI1406" s="108"/>
      <c r="BJ1406" s="108"/>
    </row>
    <row r="1407" spans="1:62" s="13" customFormat="1" x14ac:dyDescent="0.3">
      <c r="A1407" s="96"/>
      <c r="B1407" s="69"/>
      <c r="C1407" s="197"/>
      <c r="D1407" s="102"/>
      <c r="E1407" s="83"/>
      <c r="F1407" s="68"/>
      <c r="G1407" s="68"/>
      <c r="H1407" s="155"/>
      <c r="I1407" s="68"/>
      <c r="J1407" s="196"/>
      <c r="K1407" s="124"/>
      <c r="L1407" s="108"/>
      <c r="M1407" s="108"/>
      <c r="N1407" s="113"/>
      <c r="O1407" s="108"/>
      <c r="P1407" s="108"/>
      <c r="Q1407" s="108"/>
      <c r="R1407" s="108"/>
      <c r="S1407" s="108"/>
      <c r="T1407" s="108"/>
      <c r="U1407" s="108"/>
      <c r="V1407" s="108"/>
      <c r="W1407" s="108"/>
      <c r="X1407" s="108"/>
      <c r="Y1407" s="108"/>
      <c r="Z1407" s="108"/>
      <c r="AA1407" s="108"/>
      <c r="AB1407" s="108"/>
      <c r="AC1407" s="108"/>
      <c r="AD1407" s="108"/>
      <c r="AE1407" s="108"/>
      <c r="AF1407" s="108"/>
      <c r="AG1407" s="108"/>
      <c r="AH1407" s="108"/>
      <c r="AI1407" s="108"/>
      <c r="AJ1407" s="108"/>
      <c r="AK1407" s="108"/>
      <c r="AL1407" s="108"/>
      <c r="AM1407" s="108"/>
      <c r="AN1407" s="108"/>
      <c r="AO1407" s="108"/>
      <c r="AP1407" s="108"/>
      <c r="AQ1407" s="108"/>
      <c r="AR1407" s="108"/>
      <c r="AS1407" s="108"/>
      <c r="AT1407" s="108"/>
      <c r="AU1407" s="108"/>
      <c r="AV1407" s="108"/>
      <c r="AW1407" s="108"/>
      <c r="AX1407" s="108"/>
      <c r="AY1407" s="108"/>
      <c r="AZ1407" s="108"/>
      <c r="BA1407" s="108"/>
      <c r="BB1407" s="108"/>
      <c r="BC1407" s="108"/>
      <c r="BD1407" s="108"/>
      <c r="BE1407" s="108"/>
      <c r="BF1407" s="108"/>
      <c r="BG1407" s="108"/>
      <c r="BH1407" s="108"/>
      <c r="BI1407" s="108"/>
      <c r="BJ1407" s="108"/>
    </row>
    <row r="1408" spans="1:62" s="13" customFormat="1" x14ac:dyDescent="0.3">
      <c r="A1408" s="96"/>
      <c r="B1408" s="69"/>
      <c r="C1408" s="197"/>
      <c r="D1408" s="102"/>
      <c r="E1408" s="83"/>
      <c r="F1408" s="68"/>
      <c r="G1408" s="68"/>
      <c r="H1408" s="155"/>
      <c r="I1408" s="68"/>
      <c r="J1408" s="196"/>
      <c r="K1408" s="124"/>
      <c r="L1408" s="108"/>
      <c r="M1408" s="108"/>
      <c r="N1408" s="113"/>
      <c r="O1408" s="108"/>
      <c r="P1408" s="108"/>
      <c r="Q1408" s="108"/>
      <c r="R1408" s="108"/>
      <c r="S1408" s="108"/>
      <c r="T1408" s="108"/>
      <c r="U1408" s="108"/>
      <c r="V1408" s="108"/>
      <c r="W1408" s="108"/>
      <c r="X1408" s="108"/>
      <c r="Y1408" s="108"/>
      <c r="Z1408" s="108"/>
      <c r="AA1408" s="108"/>
      <c r="AB1408" s="108"/>
      <c r="AC1408" s="108"/>
      <c r="AD1408" s="108"/>
      <c r="AE1408" s="108"/>
      <c r="AF1408" s="108"/>
      <c r="AG1408" s="108"/>
      <c r="AH1408" s="108"/>
      <c r="AI1408" s="108"/>
      <c r="AJ1408" s="108"/>
      <c r="AK1408" s="108"/>
      <c r="AL1408" s="108"/>
      <c r="AM1408" s="108"/>
      <c r="AN1408" s="108"/>
      <c r="AO1408" s="108"/>
      <c r="AP1408" s="108"/>
      <c r="AQ1408" s="108"/>
      <c r="AR1408" s="108"/>
      <c r="AS1408" s="108"/>
      <c r="AT1408" s="108"/>
      <c r="AU1408" s="108"/>
      <c r="AV1408" s="108"/>
      <c r="AW1408" s="108"/>
      <c r="AX1408" s="108"/>
      <c r="AY1408" s="108"/>
      <c r="AZ1408" s="108"/>
      <c r="BA1408" s="108"/>
      <c r="BB1408" s="108"/>
      <c r="BC1408" s="108"/>
      <c r="BD1408" s="108"/>
      <c r="BE1408" s="108"/>
      <c r="BF1408" s="108"/>
      <c r="BG1408" s="108"/>
      <c r="BH1408" s="108"/>
      <c r="BI1408" s="108"/>
      <c r="BJ1408" s="108"/>
    </row>
    <row r="1409" spans="1:62" s="13" customFormat="1" x14ac:dyDescent="0.3">
      <c r="A1409" s="96"/>
      <c r="B1409" s="69"/>
      <c r="C1409" s="197"/>
      <c r="D1409" s="102"/>
      <c r="E1409" s="83"/>
      <c r="F1409" s="68"/>
      <c r="G1409" s="68"/>
      <c r="H1409" s="155"/>
      <c r="I1409" s="68"/>
      <c r="J1409" s="196"/>
      <c r="K1409" s="124"/>
      <c r="L1409" s="108"/>
      <c r="M1409" s="108"/>
      <c r="N1409" s="113"/>
      <c r="O1409" s="108"/>
      <c r="P1409" s="108"/>
      <c r="Q1409" s="108"/>
      <c r="R1409" s="108"/>
      <c r="S1409" s="108"/>
      <c r="T1409" s="108"/>
      <c r="U1409" s="108"/>
      <c r="V1409" s="108"/>
      <c r="W1409" s="108"/>
      <c r="X1409" s="108"/>
      <c r="Y1409" s="108"/>
      <c r="Z1409" s="108"/>
      <c r="AA1409" s="108"/>
      <c r="AB1409" s="108"/>
      <c r="AC1409" s="108"/>
      <c r="AD1409" s="108"/>
      <c r="AE1409" s="108"/>
      <c r="AF1409" s="108"/>
      <c r="AG1409" s="108"/>
      <c r="AH1409" s="108"/>
      <c r="AI1409" s="108"/>
      <c r="AJ1409" s="108"/>
      <c r="AK1409" s="108"/>
      <c r="AL1409" s="108"/>
      <c r="AM1409" s="108"/>
      <c r="AN1409" s="108"/>
      <c r="AO1409" s="108"/>
      <c r="AP1409" s="108"/>
      <c r="AQ1409" s="108"/>
      <c r="AR1409" s="108"/>
      <c r="AS1409" s="108"/>
      <c r="AT1409" s="108"/>
      <c r="AU1409" s="108"/>
      <c r="AV1409" s="108"/>
      <c r="AW1409" s="108"/>
      <c r="AX1409" s="108"/>
      <c r="AY1409" s="108"/>
      <c r="AZ1409" s="108"/>
      <c r="BA1409" s="108"/>
      <c r="BB1409" s="108"/>
      <c r="BC1409" s="108"/>
      <c r="BD1409" s="108"/>
      <c r="BE1409" s="108"/>
      <c r="BF1409" s="108"/>
      <c r="BG1409" s="108"/>
      <c r="BH1409" s="108"/>
      <c r="BI1409" s="108"/>
      <c r="BJ1409" s="108"/>
    </row>
    <row r="1410" spans="1:62" s="13" customFormat="1" x14ac:dyDescent="0.3">
      <c r="A1410" s="96"/>
      <c r="B1410" s="69"/>
      <c r="C1410" s="197"/>
      <c r="D1410" s="102"/>
      <c r="E1410" s="83"/>
      <c r="F1410" s="68"/>
      <c r="G1410" s="68"/>
      <c r="H1410" s="155"/>
      <c r="I1410" s="68"/>
      <c r="J1410" s="196"/>
      <c r="K1410" s="124"/>
      <c r="L1410" s="108"/>
      <c r="M1410" s="108"/>
      <c r="N1410" s="113"/>
      <c r="O1410" s="108"/>
      <c r="P1410" s="108"/>
      <c r="Q1410" s="108"/>
      <c r="R1410" s="108"/>
      <c r="S1410" s="108"/>
      <c r="T1410" s="108"/>
      <c r="U1410" s="108"/>
      <c r="V1410" s="108"/>
      <c r="W1410" s="108"/>
      <c r="X1410" s="108"/>
      <c r="Y1410" s="108"/>
      <c r="Z1410" s="108"/>
      <c r="AA1410" s="108"/>
      <c r="AB1410" s="108"/>
      <c r="AC1410" s="108"/>
      <c r="AD1410" s="108"/>
      <c r="AE1410" s="108"/>
      <c r="AF1410" s="108"/>
      <c r="AG1410" s="108"/>
      <c r="AH1410" s="108"/>
      <c r="AI1410" s="108"/>
      <c r="AJ1410" s="108"/>
      <c r="AK1410" s="108"/>
      <c r="AL1410" s="108"/>
      <c r="AM1410" s="108"/>
      <c r="AN1410" s="108"/>
      <c r="AO1410" s="108"/>
      <c r="AP1410" s="108"/>
      <c r="AQ1410" s="108"/>
      <c r="AR1410" s="108"/>
      <c r="AS1410" s="108"/>
      <c r="AT1410" s="108"/>
      <c r="AU1410" s="108"/>
      <c r="AV1410" s="108"/>
      <c r="AW1410" s="108"/>
      <c r="AX1410" s="108"/>
      <c r="AY1410" s="108"/>
      <c r="AZ1410" s="108"/>
      <c r="BA1410" s="108"/>
      <c r="BB1410" s="108"/>
      <c r="BC1410" s="108"/>
      <c r="BD1410" s="108"/>
      <c r="BE1410" s="108"/>
      <c r="BF1410" s="108"/>
      <c r="BG1410" s="108"/>
      <c r="BH1410" s="108"/>
      <c r="BI1410" s="108"/>
      <c r="BJ1410" s="108"/>
    </row>
    <row r="1411" spans="1:62" s="13" customFormat="1" x14ac:dyDescent="0.3">
      <c r="A1411" s="96"/>
      <c r="B1411" s="69"/>
      <c r="C1411" s="197"/>
      <c r="D1411" s="102"/>
      <c r="E1411" s="83"/>
      <c r="F1411" s="68"/>
      <c r="G1411" s="68"/>
      <c r="H1411" s="155"/>
      <c r="I1411" s="68"/>
      <c r="J1411" s="196"/>
      <c r="K1411" s="124"/>
      <c r="L1411" s="108"/>
      <c r="M1411" s="108"/>
      <c r="N1411" s="113"/>
      <c r="O1411" s="108"/>
      <c r="P1411" s="108"/>
      <c r="Q1411" s="108"/>
      <c r="R1411" s="108"/>
      <c r="S1411" s="108"/>
      <c r="T1411" s="108"/>
      <c r="U1411" s="108"/>
      <c r="V1411" s="108"/>
      <c r="W1411" s="108"/>
      <c r="X1411" s="108"/>
      <c r="Y1411" s="108"/>
      <c r="Z1411" s="108"/>
      <c r="AA1411" s="108"/>
      <c r="AB1411" s="108"/>
      <c r="AC1411" s="108"/>
      <c r="AD1411" s="108"/>
      <c r="AE1411" s="108"/>
      <c r="AF1411" s="108"/>
      <c r="AG1411" s="108"/>
      <c r="AH1411" s="108"/>
      <c r="AI1411" s="108"/>
      <c r="AJ1411" s="108"/>
      <c r="AK1411" s="108"/>
      <c r="AL1411" s="108"/>
      <c r="AM1411" s="108"/>
      <c r="AN1411" s="108"/>
      <c r="AO1411" s="108"/>
      <c r="AP1411" s="108"/>
      <c r="AQ1411" s="108"/>
      <c r="AR1411" s="108"/>
      <c r="AS1411" s="108"/>
      <c r="AT1411" s="108"/>
      <c r="AU1411" s="108"/>
      <c r="AV1411" s="108"/>
      <c r="AW1411" s="108"/>
      <c r="AX1411" s="108"/>
      <c r="AY1411" s="108"/>
      <c r="AZ1411" s="108"/>
      <c r="BA1411" s="108"/>
      <c r="BB1411" s="108"/>
      <c r="BC1411" s="108"/>
      <c r="BD1411" s="108"/>
      <c r="BE1411" s="108"/>
      <c r="BF1411" s="108"/>
      <c r="BG1411" s="108"/>
      <c r="BH1411" s="108"/>
      <c r="BI1411" s="108"/>
      <c r="BJ1411" s="108"/>
    </row>
    <row r="1412" spans="1:62" s="13" customFormat="1" x14ac:dyDescent="0.3">
      <c r="A1412" s="96"/>
      <c r="B1412" s="69"/>
      <c r="C1412" s="197"/>
      <c r="D1412" s="102"/>
      <c r="E1412" s="83"/>
      <c r="F1412" s="68"/>
      <c r="G1412" s="68"/>
      <c r="H1412" s="155"/>
      <c r="I1412" s="68"/>
      <c r="J1412" s="196"/>
      <c r="K1412" s="124"/>
      <c r="L1412" s="108"/>
      <c r="M1412" s="108"/>
      <c r="N1412" s="113"/>
      <c r="O1412" s="108"/>
      <c r="P1412" s="108"/>
      <c r="Q1412" s="108"/>
      <c r="R1412" s="108"/>
      <c r="S1412" s="108"/>
      <c r="T1412" s="108"/>
      <c r="U1412" s="108"/>
      <c r="V1412" s="108"/>
      <c r="W1412" s="108"/>
      <c r="X1412" s="108"/>
      <c r="Y1412" s="108"/>
      <c r="Z1412" s="108"/>
      <c r="AA1412" s="108"/>
      <c r="AB1412" s="108"/>
      <c r="AC1412" s="108"/>
      <c r="AD1412" s="108"/>
      <c r="AE1412" s="108"/>
      <c r="AF1412" s="108"/>
      <c r="AG1412" s="108"/>
      <c r="AH1412" s="108"/>
      <c r="AI1412" s="108"/>
      <c r="AJ1412" s="108"/>
      <c r="AK1412" s="108"/>
      <c r="AL1412" s="108"/>
      <c r="AM1412" s="108"/>
      <c r="AN1412" s="108"/>
      <c r="AO1412" s="108"/>
      <c r="AP1412" s="108"/>
      <c r="AQ1412" s="108"/>
      <c r="AR1412" s="108"/>
      <c r="AS1412" s="108"/>
      <c r="AT1412" s="108"/>
      <c r="AU1412" s="108"/>
      <c r="AV1412" s="108"/>
      <c r="AW1412" s="108"/>
      <c r="AX1412" s="108"/>
      <c r="AY1412" s="108"/>
      <c r="AZ1412" s="108"/>
      <c r="BA1412" s="108"/>
      <c r="BB1412" s="108"/>
      <c r="BC1412" s="108"/>
      <c r="BD1412" s="108"/>
      <c r="BE1412" s="108"/>
      <c r="BF1412" s="108"/>
      <c r="BG1412" s="108"/>
      <c r="BH1412" s="108"/>
      <c r="BI1412" s="108"/>
      <c r="BJ1412" s="108"/>
    </row>
    <row r="1413" spans="1:62" s="13" customFormat="1" x14ac:dyDescent="0.3">
      <c r="A1413" s="96"/>
      <c r="B1413" s="69"/>
      <c r="C1413" s="197"/>
      <c r="D1413" s="102"/>
      <c r="E1413" s="83"/>
      <c r="F1413" s="68"/>
      <c r="G1413" s="68"/>
      <c r="H1413" s="155"/>
      <c r="I1413" s="68"/>
      <c r="J1413" s="196"/>
      <c r="K1413" s="124"/>
      <c r="L1413" s="108"/>
      <c r="M1413" s="108"/>
      <c r="N1413" s="113"/>
      <c r="O1413" s="108"/>
      <c r="P1413" s="108"/>
      <c r="Q1413" s="108"/>
      <c r="R1413" s="108"/>
      <c r="S1413" s="108"/>
      <c r="T1413" s="108"/>
      <c r="U1413" s="108"/>
      <c r="V1413" s="108"/>
      <c r="W1413" s="108"/>
      <c r="X1413" s="108"/>
      <c r="Y1413" s="108"/>
      <c r="Z1413" s="108"/>
      <c r="AA1413" s="108"/>
      <c r="AB1413" s="108"/>
      <c r="AC1413" s="108"/>
      <c r="AD1413" s="108"/>
      <c r="AE1413" s="108"/>
      <c r="AF1413" s="108"/>
      <c r="AG1413" s="108"/>
      <c r="AH1413" s="108"/>
      <c r="AI1413" s="108"/>
      <c r="AJ1413" s="108"/>
      <c r="AK1413" s="108"/>
      <c r="AL1413" s="108"/>
      <c r="AM1413" s="108"/>
      <c r="AN1413" s="108"/>
      <c r="AO1413" s="108"/>
      <c r="AP1413" s="108"/>
      <c r="AQ1413" s="108"/>
      <c r="AR1413" s="108"/>
      <c r="AS1413" s="108"/>
      <c r="AT1413" s="108"/>
      <c r="AU1413" s="108"/>
      <c r="AV1413" s="108"/>
      <c r="AW1413" s="108"/>
      <c r="AX1413" s="108"/>
      <c r="AY1413" s="108"/>
      <c r="AZ1413" s="108"/>
      <c r="BA1413" s="108"/>
      <c r="BB1413" s="108"/>
      <c r="BC1413" s="108"/>
      <c r="BD1413" s="108"/>
      <c r="BE1413" s="108"/>
      <c r="BF1413" s="108"/>
      <c r="BG1413" s="108"/>
      <c r="BH1413" s="108"/>
      <c r="BI1413" s="108"/>
      <c r="BJ1413" s="108"/>
    </row>
    <row r="1414" spans="1:62" s="13" customFormat="1" x14ac:dyDescent="0.3">
      <c r="A1414" s="96"/>
      <c r="B1414" s="69"/>
      <c r="C1414" s="197"/>
      <c r="D1414" s="102"/>
      <c r="E1414" s="83"/>
      <c r="F1414" s="68"/>
      <c r="G1414" s="68"/>
      <c r="H1414" s="155"/>
      <c r="I1414" s="68"/>
      <c r="J1414" s="196"/>
      <c r="K1414" s="124"/>
      <c r="L1414" s="108"/>
      <c r="M1414" s="108"/>
      <c r="N1414" s="113"/>
      <c r="O1414" s="108"/>
      <c r="P1414" s="108"/>
      <c r="Q1414" s="108"/>
      <c r="R1414" s="108"/>
      <c r="S1414" s="108"/>
      <c r="T1414" s="108"/>
      <c r="U1414" s="108"/>
      <c r="V1414" s="108"/>
      <c r="W1414" s="108"/>
      <c r="X1414" s="108"/>
      <c r="Y1414" s="108"/>
      <c r="Z1414" s="108"/>
      <c r="AA1414" s="108"/>
      <c r="AB1414" s="108"/>
      <c r="AC1414" s="108"/>
      <c r="AD1414" s="108"/>
      <c r="AE1414" s="108"/>
      <c r="AF1414" s="108"/>
      <c r="AG1414" s="108"/>
      <c r="AH1414" s="108"/>
      <c r="AI1414" s="108"/>
      <c r="AJ1414" s="108"/>
      <c r="AK1414" s="108"/>
      <c r="AL1414" s="108"/>
      <c r="AM1414" s="108"/>
      <c r="AN1414" s="108"/>
      <c r="AO1414" s="108"/>
      <c r="AP1414" s="108"/>
      <c r="AQ1414" s="108"/>
      <c r="AR1414" s="108"/>
      <c r="AS1414" s="108"/>
      <c r="AT1414" s="108"/>
      <c r="AU1414" s="108"/>
      <c r="AV1414" s="108"/>
      <c r="AW1414" s="108"/>
      <c r="AX1414" s="108"/>
      <c r="AY1414" s="108"/>
      <c r="AZ1414" s="108"/>
      <c r="BA1414" s="108"/>
      <c r="BB1414" s="108"/>
      <c r="BC1414" s="108"/>
      <c r="BD1414" s="108"/>
      <c r="BE1414" s="108"/>
      <c r="BF1414" s="108"/>
      <c r="BG1414" s="108"/>
      <c r="BH1414" s="108"/>
      <c r="BI1414" s="108"/>
      <c r="BJ1414" s="108"/>
    </row>
    <row r="1415" spans="1:62" s="13" customFormat="1" x14ac:dyDescent="0.3">
      <c r="A1415" s="96"/>
      <c r="B1415" s="69"/>
      <c r="C1415" s="197"/>
      <c r="D1415" s="102"/>
      <c r="E1415" s="83"/>
      <c r="F1415" s="68"/>
      <c r="G1415" s="68"/>
      <c r="H1415" s="155"/>
      <c r="I1415" s="68"/>
      <c r="J1415" s="196"/>
      <c r="K1415" s="124"/>
      <c r="L1415" s="108"/>
      <c r="M1415" s="108"/>
      <c r="N1415" s="113"/>
      <c r="O1415" s="108"/>
      <c r="P1415" s="108"/>
      <c r="Q1415" s="108"/>
      <c r="R1415" s="108"/>
      <c r="S1415" s="108"/>
      <c r="T1415" s="108"/>
      <c r="U1415" s="108"/>
      <c r="V1415" s="108"/>
      <c r="W1415" s="108"/>
      <c r="X1415" s="108"/>
      <c r="Y1415" s="108"/>
      <c r="Z1415" s="108"/>
      <c r="AA1415" s="108"/>
      <c r="AB1415" s="108"/>
      <c r="AC1415" s="108"/>
      <c r="AD1415" s="108"/>
      <c r="AE1415" s="108"/>
      <c r="AF1415" s="108"/>
      <c r="AG1415" s="108"/>
      <c r="AH1415" s="108"/>
      <c r="AI1415" s="108"/>
      <c r="AJ1415" s="108"/>
      <c r="AK1415" s="108"/>
      <c r="AL1415" s="108"/>
      <c r="AM1415" s="108"/>
      <c r="AN1415" s="108"/>
      <c r="AO1415" s="108"/>
      <c r="AP1415" s="108"/>
      <c r="AQ1415" s="108"/>
      <c r="AR1415" s="108"/>
      <c r="AS1415" s="108"/>
      <c r="AT1415" s="108"/>
      <c r="AU1415" s="108"/>
      <c r="AV1415" s="108"/>
      <c r="AW1415" s="108"/>
      <c r="AX1415" s="108"/>
      <c r="AY1415" s="108"/>
      <c r="AZ1415" s="108"/>
      <c r="BA1415" s="108"/>
      <c r="BB1415" s="108"/>
      <c r="BC1415" s="108"/>
      <c r="BD1415" s="108"/>
      <c r="BE1415" s="108"/>
      <c r="BF1415" s="108"/>
      <c r="BG1415" s="108"/>
      <c r="BH1415" s="108"/>
      <c r="BI1415" s="108"/>
      <c r="BJ1415" s="108"/>
    </row>
    <row r="1416" spans="1:62" s="13" customFormat="1" x14ac:dyDescent="0.3">
      <c r="A1416" s="96"/>
      <c r="B1416" s="69"/>
      <c r="C1416" s="197"/>
      <c r="D1416" s="102"/>
      <c r="E1416" s="83"/>
      <c r="F1416" s="68"/>
      <c r="G1416" s="68"/>
      <c r="H1416" s="155"/>
      <c r="I1416" s="68"/>
      <c r="J1416" s="196"/>
      <c r="K1416" s="124"/>
      <c r="L1416" s="108"/>
      <c r="M1416" s="108"/>
      <c r="N1416" s="113"/>
      <c r="O1416" s="108"/>
      <c r="P1416" s="108"/>
      <c r="Q1416" s="108"/>
      <c r="R1416" s="108"/>
      <c r="S1416" s="108"/>
      <c r="T1416" s="108"/>
      <c r="U1416" s="108"/>
      <c r="V1416" s="108"/>
      <c r="W1416" s="108"/>
      <c r="X1416" s="108"/>
      <c r="Y1416" s="108"/>
      <c r="Z1416" s="108"/>
      <c r="AA1416" s="108"/>
      <c r="AB1416" s="108"/>
      <c r="AC1416" s="108"/>
      <c r="AD1416" s="108"/>
      <c r="AE1416" s="108"/>
      <c r="AF1416" s="108"/>
      <c r="AG1416" s="108"/>
      <c r="AH1416" s="108"/>
      <c r="AI1416" s="108"/>
      <c r="AJ1416" s="108"/>
      <c r="AK1416" s="108"/>
      <c r="AL1416" s="108"/>
      <c r="AM1416" s="108"/>
      <c r="AN1416" s="108"/>
      <c r="AO1416" s="108"/>
      <c r="AP1416" s="108"/>
      <c r="AQ1416" s="108"/>
      <c r="AR1416" s="108"/>
      <c r="AS1416" s="108"/>
      <c r="AT1416" s="108"/>
      <c r="AU1416" s="108"/>
      <c r="AV1416" s="108"/>
      <c r="AW1416" s="108"/>
      <c r="AX1416" s="108"/>
      <c r="AY1416" s="108"/>
      <c r="AZ1416" s="108"/>
      <c r="BA1416" s="108"/>
      <c r="BB1416" s="108"/>
      <c r="BC1416" s="108"/>
      <c r="BD1416" s="108"/>
      <c r="BE1416" s="108"/>
      <c r="BF1416" s="108"/>
      <c r="BG1416" s="108"/>
      <c r="BH1416" s="108"/>
      <c r="BI1416" s="108"/>
      <c r="BJ1416" s="108"/>
    </row>
    <row r="1417" spans="1:62" s="13" customFormat="1" x14ac:dyDescent="0.3">
      <c r="A1417" s="96"/>
      <c r="B1417" s="69"/>
      <c r="C1417" s="197"/>
      <c r="D1417" s="102"/>
      <c r="E1417" s="83"/>
      <c r="F1417" s="68"/>
      <c r="G1417" s="68"/>
      <c r="H1417" s="155"/>
      <c r="I1417" s="68"/>
      <c r="J1417" s="196"/>
      <c r="K1417" s="124"/>
      <c r="L1417" s="108"/>
      <c r="M1417" s="108"/>
      <c r="N1417" s="113"/>
      <c r="O1417" s="108"/>
      <c r="P1417" s="108"/>
      <c r="Q1417" s="108"/>
      <c r="R1417" s="108"/>
      <c r="S1417" s="108"/>
      <c r="T1417" s="108"/>
      <c r="U1417" s="108"/>
      <c r="V1417" s="108"/>
      <c r="W1417" s="108"/>
      <c r="X1417" s="108"/>
      <c r="Y1417" s="108"/>
      <c r="Z1417" s="108"/>
      <c r="AA1417" s="108"/>
      <c r="AB1417" s="108"/>
      <c r="AC1417" s="108"/>
      <c r="AD1417" s="108"/>
      <c r="AE1417" s="108"/>
      <c r="AF1417" s="108"/>
      <c r="AG1417" s="108"/>
      <c r="AH1417" s="108"/>
      <c r="AI1417" s="108"/>
      <c r="AJ1417" s="108"/>
      <c r="AK1417" s="108"/>
      <c r="AL1417" s="108"/>
      <c r="AM1417" s="108"/>
      <c r="AN1417" s="108"/>
      <c r="AO1417" s="108"/>
      <c r="AP1417" s="108"/>
      <c r="AQ1417" s="108"/>
      <c r="AR1417" s="108"/>
      <c r="AS1417" s="108"/>
      <c r="AT1417" s="108"/>
      <c r="AU1417" s="108"/>
      <c r="AV1417" s="108"/>
      <c r="AW1417" s="108"/>
      <c r="AX1417" s="108"/>
      <c r="AY1417" s="108"/>
      <c r="AZ1417" s="108"/>
      <c r="BA1417" s="108"/>
      <c r="BB1417" s="108"/>
      <c r="BC1417" s="108"/>
      <c r="BD1417" s="108"/>
      <c r="BE1417" s="108"/>
      <c r="BF1417" s="108"/>
      <c r="BG1417" s="108"/>
      <c r="BH1417" s="108"/>
      <c r="BI1417" s="108"/>
      <c r="BJ1417" s="108"/>
    </row>
    <row r="1418" spans="1:62" s="13" customFormat="1" x14ac:dyDescent="0.3">
      <c r="A1418" s="96"/>
      <c r="B1418" s="69"/>
      <c r="C1418" s="197"/>
      <c r="D1418" s="102"/>
      <c r="E1418" s="83"/>
      <c r="F1418" s="68"/>
      <c r="G1418" s="68"/>
      <c r="H1418" s="155"/>
      <c r="I1418" s="68"/>
      <c r="J1418" s="196"/>
      <c r="K1418" s="124"/>
      <c r="L1418" s="108"/>
      <c r="M1418" s="108"/>
      <c r="N1418" s="113"/>
      <c r="O1418" s="108"/>
      <c r="P1418" s="108"/>
      <c r="Q1418" s="108"/>
      <c r="R1418" s="108"/>
      <c r="S1418" s="108"/>
      <c r="T1418" s="108"/>
      <c r="U1418" s="108"/>
      <c r="V1418" s="108"/>
      <c r="W1418" s="108"/>
      <c r="X1418" s="108"/>
      <c r="Y1418" s="108"/>
      <c r="Z1418" s="108"/>
      <c r="AA1418" s="108"/>
      <c r="AB1418" s="108"/>
      <c r="AC1418" s="108"/>
      <c r="AD1418" s="108"/>
      <c r="AE1418" s="108"/>
      <c r="AF1418" s="108"/>
      <c r="AG1418" s="108"/>
      <c r="AH1418" s="108"/>
      <c r="AI1418" s="108"/>
      <c r="AJ1418" s="108"/>
      <c r="AK1418" s="108"/>
      <c r="AL1418" s="108"/>
      <c r="AM1418" s="108"/>
      <c r="AN1418" s="108"/>
      <c r="AO1418" s="108"/>
      <c r="AP1418" s="108"/>
      <c r="AQ1418" s="108"/>
      <c r="AR1418" s="108"/>
      <c r="AS1418" s="108"/>
      <c r="AT1418" s="108"/>
      <c r="AU1418" s="108"/>
      <c r="AV1418" s="108"/>
      <c r="AW1418" s="108"/>
      <c r="AX1418" s="108"/>
      <c r="AY1418" s="108"/>
      <c r="AZ1418" s="108"/>
      <c r="BA1418" s="108"/>
      <c r="BB1418" s="108"/>
      <c r="BC1418" s="108"/>
      <c r="BD1418" s="108"/>
      <c r="BE1418" s="108"/>
      <c r="BF1418" s="108"/>
      <c r="BG1418" s="108"/>
      <c r="BH1418" s="108"/>
      <c r="BI1418" s="108"/>
      <c r="BJ1418" s="108"/>
    </row>
    <row r="1419" spans="1:62" s="13" customFormat="1" x14ac:dyDescent="0.3">
      <c r="A1419" s="96"/>
      <c r="B1419" s="69"/>
      <c r="C1419" s="197"/>
      <c r="D1419" s="102"/>
      <c r="E1419" s="83"/>
      <c r="F1419" s="68"/>
      <c r="G1419" s="68"/>
      <c r="H1419" s="155"/>
      <c r="I1419" s="68"/>
      <c r="J1419" s="196"/>
      <c r="K1419" s="124"/>
      <c r="L1419" s="108"/>
      <c r="M1419" s="108"/>
      <c r="N1419" s="113"/>
      <c r="O1419" s="108"/>
      <c r="P1419" s="108"/>
      <c r="Q1419" s="108"/>
      <c r="R1419" s="108"/>
      <c r="S1419" s="108"/>
      <c r="T1419" s="108"/>
      <c r="U1419" s="108"/>
      <c r="V1419" s="108"/>
      <c r="W1419" s="108"/>
      <c r="X1419" s="108"/>
      <c r="Y1419" s="108"/>
      <c r="Z1419" s="108"/>
      <c r="AA1419" s="108"/>
      <c r="AB1419" s="108"/>
      <c r="AC1419" s="108"/>
      <c r="AD1419" s="108"/>
      <c r="AE1419" s="108"/>
      <c r="AF1419" s="108"/>
      <c r="AG1419" s="108"/>
      <c r="AH1419" s="108"/>
      <c r="AI1419" s="108"/>
      <c r="AJ1419" s="108"/>
      <c r="AK1419" s="108"/>
      <c r="AL1419" s="108"/>
      <c r="AM1419" s="108"/>
      <c r="AN1419" s="108"/>
      <c r="AO1419" s="108"/>
      <c r="AP1419" s="108"/>
      <c r="AQ1419" s="108"/>
      <c r="AR1419" s="108"/>
      <c r="AS1419" s="108"/>
      <c r="AT1419" s="108"/>
      <c r="AU1419" s="108"/>
      <c r="AV1419" s="108"/>
      <c r="AW1419" s="108"/>
      <c r="AX1419" s="108"/>
      <c r="AY1419" s="108"/>
      <c r="AZ1419" s="108"/>
      <c r="BA1419" s="108"/>
      <c r="BB1419" s="108"/>
      <c r="BC1419" s="108"/>
      <c r="BD1419" s="108"/>
      <c r="BE1419" s="108"/>
      <c r="BF1419" s="108"/>
      <c r="BG1419" s="108"/>
      <c r="BH1419" s="108"/>
      <c r="BI1419" s="108"/>
      <c r="BJ1419" s="108"/>
    </row>
    <row r="1420" spans="1:62" s="13" customFormat="1" x14ac:dyDescent="0.3">
      <c r="A1420" s="96"/>
      <c r="B1420" s="69"/>
      <c r="C1420" s="197"/>
      <c r="D1420" s="102"/>
      <c r="E1420" s="83"/>
      <c r="F1420" s="68"/>
      <c r="G1420" s="68"/>
      <c r="H1420" s="155"/>
      <c r="I1420" s="68"/>
      <c r="J1420" s="196"/>
      <c r="K1420" s="124"/>
      <c r="L1420" s="108"/>
      <c r="M1420" s="108"/>
      <c r="N1420" s="113"/>
      <c r="O1420" s="108"/>
      <c r="P1420" s="108"/>
      <c r="Q1420" s="108"/>
      <c r="R1420" s="108"/>
      <c r="S1420" s="108"/>
      <c r="T1420" s="108"/>
      <c r="U1420" s="108"/>
      <c r="V1420" s="108"/>
      <c r="W1420" s="108"/>
      <c r="X1420" s="108"/>
      <c r="Y1420" s="108"/>
      <c r="Z1420" s="108"/>
      <c r="AA1420" s="108"/>
      <c r="AB1420" s="108"/>
      <c r="AC1420" s="108"/>
      <c r="AD1420" s="108"/>
      <c r="AE1420" s="108"/>
      <c r="AF1420" s="108"/>
      <c r="AG1420" s="108"/>
      <c r="AH1420" s="108"/>
      <c r="AI1420" s="108"/>
      <c r="AJ1420" s="108"/>
      <c r="AK1420" s="108"/>
      <c r="AL1420" s="108"/>
      <c r="AM1420" s="108"/>
      <c r="AN1420" s="108"/>
      <c r="AO1420" s="108"/>
      <c r="AP1420" s="108"/>
      <c r="AQ1420" s="108"/>
      <c r="AR1420" s="108"/>
      <c r="AS1420" s="108"/>
      <c r="AT1420" s="108"/>
      <c r="AU1420" s="108"/>
      <c r="AV1420" s="108"/>
      <c r="AW1420" s="108"/>
      <c r="AX1420" s="108"/>
      <c r="AY1420" s="108"/>
      <c r="AZ1420" s="108"/>
      <c r="BA1420" s="108"/>
      <c r="BB1420" s="108"/>
      <c r="BC1420" s="108"/>
      <c r="BD1420" s="108"/>
      <c r="BE1420" s="108"/>
      <c r="BF1420" s="108"/>
      <c r="BG1420" s="108"/>
      <c r="BH1420" s="108"/>
      <c r="BI1420" s="108"/>
      <c r="BJ1420" s="108"/>
    </row>
    <row r="1421" spans="1:62" s="13" customFormat="1" x14ac:dyDescent="0.3">
      <c r="A1421" s="96"/>
      <c r="B1421" s="69"/>
      <c r="C1421" s="197"/>
      <c r="D1421" s="102"/>
      <c r="E1421" s="83"/>
      <c r="F1421" s="68"/>
      <c r="G1421" s="68"/>
      <c r="H1421" s="155"/>
      <c r="I1421" s="68"/>
      <c r="J1421" s="196"/>
      <c r="K1421" s="124"/>
      <c r="L1421" s="108"/>
      <c r="M1421" s="108"/>
      <c r="N1421" s="113"/>
      <c r="O1421" s="108"/>
      <c r="P1421" s="108"/>
      <c r="Q1421" s="108"/>
      <c r="R1421" s="108"/>
      <c r="S1421" s="108"/>
      <c r="T1421" s="108"/>
      <c r="U1421" s="108"/>
      <c r="V1421" s="108"/>
      <c r="W1421" s="108"/>
      <c r="X1421" s="108"/>
      <c r="Y1421" s="108"/>
      <c r="Z1421" s="108"/>
      <c r="AA1421" s="108"/>
      <c r="AB1421" s="108"/>
      <c r="AC1421" s="108"/>
      <c r="AD1421" s="108"/>
      <c r="AE1421" s="108"/>
      <c r="AF1421" s="108"/>
      <c r="AG1421" s="108"/>
      <c r="AH1421" s="108"/>
      <c r="AI1421" s="108"/>
      <c r="AJ1421" s="108"/>
      <c r="AK1421" s="108"/>
      <c r="AL1421" s="108"/>
      <c r="AM1421" s="108"/>
      <c r="AN1421" s="108"/>
      <c r="AO1421" s="108"/>
      <c r="AP1421" s="108"/>
      <c r="AQ1421" s="108"/>
      <c r="AR1421" s="108"/>
      <c r="AS1421" s="108"/>
      <c r="AT1421" s="108"/>
      <c r="AU1421" s="108"/>
      <c r="AV1421" s="108"/>
      <c r="AW1421" s="108"/>
      <c r="AX1421" s="108"/>
      <c r="AY1421" s="108"/>
      <c r="AZ1421" s="108"/>
      <c r="BA1421" s="108"/>
      <c r="BB1421" s="108"/>
      <c r="BC1421" s="108"/>
      <c r="BD1421" s="108"/>
      <c r="BE1421" s="108"/>
      <c r="BF1421" s="108"/>
      <c r="BG1421" s="108"/>
      <c r="BH1421" s="108"/>
      <c r="BI1421" s="108"/>
      <c r="BJ1421" s="108"/>
    </row>
    <row r="1422" spans="1:62" s="13" customFormat="1" x14ac:dyDescent="0.3">
      <c r="A1422" s="96"/>
      <c r="B1422" s="69"/>
      <c r="C1422" s="197"/>
      <c r="D1422" s="102"/>
      <c r="E1422" s="83"/>
      <c r="F1422" s="68"/>
      <c r="G1422" s="68"/>
      <c r="H1422" s="155"/>
      <c r="I1422" s="68"/>
      <c r="J1422" s="196"/>
      <c r="K1422" s="124"/>
      <c r="L1422" s="108"/>
      <c r="M1422" s="108"/>
      <c r="N1422" s="113"/>
      <c r="O1422" s="108"/>
      <c r="P1422" s="108"/>
      <c r="Q1422" s="108"/>
      <c r="R1422" s="108"/>
      <c r="S1422" s="108"/>
      <c r="T1422" s="108"/>
      <c r="U1422" s="108"/>
      <c r="V1422" s="108"/>
      <c r="W1422" s="108"/>
      <c r="X1422" s="108"/>
      <c r="Y1422" s="108"/>
      <c r="Z1422" s="108"/>
      <c r="AA1422" s="108"/>
      <c r="AB1422" s="108"/>
      <c r="AC1422" s="108"/>
      <c r="AD1422" s="108"/>
      <c r="AE1422" s="108"/>
      <c r="AF1422" s="108"/>
      <c r="AG1422" s="108"/>
      <c r="AH1422" s="108"/>
      <c r="AI1422" s="108"/>
      <c r="AJ1422" s="108"/>
      <c r="AK1422" s="108"/>
      <c r="AL1422" s="108"/>
      <c r="AM1422" s="108"/>
      <c r="AN1422" s="108"/>
      <c r="AO1422" s="108"/>
      <c r="AP1422" s="108"/>
      <c r="AQ1422" s="108"/>
      <c r="AR1422" s="108"/>
      <c r="AS1422" s="108"/>
      <c r="AT1422" s="108"/>
      <c r="AU1422" s="108"/>
      <c r="AV1422" s="108"/>
      <c r="AW1422" s="108"/>
      <c r="AX1422" s="108"/>
      <c r="AY1422" s="108"/>
      <c r="AZ1422" s="108"/>
      <c r="BA1422" s="108"/>
      <c r="BB1422" s="108"/>
      <c r="BC1422" s="108"/>
      <c r="BD1422" s="108"/>
      <c r="BE1422" s="108"/>
      <c r="BF1422" s="108"/>
      <c r="BG1422" s="108"/>
      <c r="BH1422" s="108"/>
      <c r="BI1422" s="108"/>
      <c r="BJ1422" s="108"/>
    </row>
    <row r="1423" spans="1:62" s="13" customFormat="1" x14ac:dyDescent="0.3">
      <c r="A1423" s="96"/>
      <c r="B1423" s="69"/>
      <c r="C1423" s="197"/>
      <c r="D1423" s="102"/>
      <c r="E1423" s="83"/>
      <c r="F1423" s="68"/>
      <c r="G1423" s="68"/>
      <c r="H1423" s="155"/>
      <c r="I1423" s="68"/>
      <c r="J1423" s="196"/>
      <c r="K1423" s="124"/>
      <c r="L1423" s="108"/>
      <c r="M1423" s="108"/>
      <c r="N1423" s="113"/>
      <c r="O1423" s="108"/>
      <c r="P1423" s="108"/>
      <c r="Q1423" s="108"/>
      <c r="R1423" s="108"/>
      <c r="S1423" s="108"/>
      <c r="T1423" s="108"/>
      <c r="U1423" s="108"/>
      <c r="V1423" s="108"/>
      <c r="W1423" s="108"/>
      <c r="X1423" s="108"/>
      <c r="Y1423" s="108"/>
      <c r="Z1423" s="108"/>
      <c r="AA1423" s="108"/>
      <c r="AB1423" s="108"/>
      <c r="AC1423" s="108"/>
      <c r="AD1423" s="108"/>
      <c r="AE1423" s="108"/>
      <c r="AF1423" s="108"/>
      <c r="AG1423" s="108"/>
      <c r="AH1423" s="108"/>
      <c r="AI1423" s="108"/>
      <c r="AJ1423" s="108"/>
      <c r="AK1423" s="108"/>
      <c r="AL1423" s="108"/>
      <c r="AM1423" s="108"/>
      <c r="AN1423" s="108"/>
      <c r="AO1423" s="108"/>
      <c r="AP1423" s="108"/>
      <c r="AQ1423" s="108"/>
      <c r="AR1423" s="108"/>
      <c r="AS1423" s="108"/>
      <c r="AT1423" s="108"/>
      <c r="AU1423" s="108"/>
      <c r="AV1423" s="108"/>
      <c r="AW1423" s="108"/>
      <c r="AX1423" s="108"/>
      <c r="AY1423" s="108"/>
      <c r="AZ1423" s="108"/>
      <c r="BA1423" s="108"/>
      <c r="BB1423" s="108"/>
      <c r="BC1423" s="108"/>
      <c r="BD1423" s="108"/>
      <c r="BE1423" s="108"/>
      <c r="BF1423" s="108"/>
      <c r="BG1423" s="108"/>
      <c r="BH1423" s="108"/>
      <c r="BI1423" s="108"/>
      <c r="BJ1423" s="108"/>
    </row>
    <row r="1424" spans="1:62" s="13" customFormat="1" x14ac:dyDescent="0.3">
      <c r="A1424" s="96"/>
      <c r="B1424" s="69"/>
      <c r="C1424" s="197"/>
      <c r="D1424" s="102"/>
      <c r="E1424" s="83"/>
      <c r="F1424" s="68"/>
      <c r="G1424" s="68"/>
      <c r="H1424" s="155"/>
      <c r="I1424" s="68"/>
      <c r="J1424" s="196"/>
      <c r="K1424" s="124"/>
      <c r="L1424" s="108"/>
      <c r="M1424" s="108"/>
      <c r="N1424" s="113"/>
      <c r="O1424" s="108"/>
      <c r="P1424" s="108"/>
      <c r="Q1424" s="108"/>
      <c r="R1424" s="108"/>
      <c r="S1424" s="108"/>
      <c r="T1424" s="108"/>
      <c r="U1424" s="108"/>
      <c r="V1424" s="108"/>
      <c r="W1424" s="108"/>
      <c r="X1424" s="108"/>
      <c r="Y1424" s="108"/>
      <c r="Z1424" s="108"/>
      <c r="AA1424" s="108"/>
      <c r="AB1424" s="108"/>
      <c r="AC1424" s="108"/>
      <c r="AD1424" s="108"/>
      <c r="AE1424" s="108"/>
      <c r="AF1424" s="108"/>
      <c r="AG1424" s="108"/>
      <c r="AH1424" s="108"/>
      <c r="AI1424" s="108"/>
      <c r="AJ1424" s="108"/>
      <c r="AK1424" s="108"/>
      <c r="AL1424" s="108"/>
      <c r="AM1424" s="108"/>
      <c r="AN1424" s="108"/>
      <c r="AO1424" s="108"/>
      <c r="AP1424" s="108"/>
      <c r="AQ1424" s="108"/>
      <c r="AR1424" s="108"/>
      <c r="AS1424" s="108"/>
      <c r="AT1424" s="108"/>
      <c r="AU1424" s="108"/>
      <c r="AV1424" s="108"/>
      <c r="AW1424" s="108"/>
      <c r="AX1424" s="108"/>
      <c r="AY1424" s="108"/>
      <c r="AZ1424" s="108"/>
      <c r="BA1424" s="108"/>
      <c r="BB1424" s="108"/>
      <c r="BC1424" s="108"/>
      <c r="BD1424" s="108"/>
      <c r="BE1424" s="108"/>
      <c r="BF1424" s="108"/>
      <c r="BG1424" s="108"/>
      <c r="BH1424" s="108"/>
      <c r="BI1424" s="108"/>
      <c r="BJ1424" s="108"/>
    </row>
    <row r="1425" spans="1:62" s="13" customFormat="1" x14ac:dyDescent="0.3">
      <c r="A1425" s="96"/>
      <c r="B1425" s="69"/>
      <c r="C1425" s="197"/>
      <c r="D1425" s="102"/>
      <c r="E1425" s="83"/>
      <c r="F1425" s="68"/>
      <c r="G1425" s="68"/>
      <c r="H1425" s="155"/>
      <c r="I1425" s="68"/>
      <c r="J1425" s="196"/>
      <c r="K1425" s="124"/>
      <c r="L1425" s="108"/>
      <c r="M1425" s="108"/>
      <c r="N1425" s="113"/>
      <c r="O1425" s="108"/>
      <c r="P1425" s="108"/>
      <c r="Q1425" s="108"/>
      <c r="R1425" s="108"/>
      <c r="S1425" s="108"/>
      <c r="T1425" s="108"/>
      <c r="U1425" s="108"/>
      <c r="V1425" s="108"/>
      <c r="W1425" s="108"/>
      <c r="X1425" s="108"/>
      <c r="Y1425" s="108"/>
      <c r="Z1425" s="108"/>
      <c r="AA1425" s="108"/>
      <c r="AB1425" s="108"/>
      <c r="AC1425" s="108"/>
      <c r="AD1425" s="108"/>
      <c r="AE1425" s="108"/>
      <c r="AF1425" s="108"/>
      <c r="AG1425" s="108"/>
      <c r="AH1425" s="108"/>
      <c r="AI1425" s="108"/>
      <c r="AJ1425" s="108"/>
      <c r="AK1425" s="108"/>
      <c r="AL1425" s="108"/>
      <c r="AM1425" s="108"/>
      <c r="AN1425" s="108"/>
      <c r="AO1425" s="108"/>
      <c r="AP1425" s="108"/>
      <c r="AQ1425" s="108"/>
      <c r="AR1425" s="108"/>
      <c r="AS1425" s="108"/>
      <c r="AT1425" s="108"/>
      <c r="AU1425" s="108"/>
      <c r="AV1425" s="108"/>
      <c r="AW1425" s="108"/>
      <c r="AX1425" s="108"/>
      <c r="AY1425" s="108"/>
      <c r="AZ1425" s="108"/>
      <c r="BA1425" s="108"/>
      <c r="BB1425" s="108"/>
      <c r="BC1425" s="108"/>
      <c r="BD1425" s="108"/>
      <c r="BE1425" s="108"/>
      <c r="BF1425" s="108"/>
      <c r="BG1425" s="108"/>
      <c r="BH1425" s="108"/>
      <c r="BI1425" s="108"/>
      <c r="BJ1425" s="108"/>
    </row>
    <row r="1426" spans="1:62" s="13" customFormat="1" x14ac:dyDescent="0.3">
      <c r="A1426" s="96"/>
      <c r="B1426" s="69"/>
      <c r="C1426" s="197"/>
      <c r="D1426" s="102"/>
      <c r="E1426" s="83"/>
      <c r="F1426" s="68"/>
      <c r="G1426" s="68"/>
      <c r="H1426" s="155"/>
      <c r="I1426" s="68"/>
      <c r="J1426" s="196"/>
      <c r="K1426" s="124"/>
      <c r="L1426" s="108"/>
      <c r="M1426" s="108"/>
      <c r="N1426" s="113"/>
      <c r="O1426" s="108"/>
      <c r="P1426" s="108"/>
      <c r="Q1426" s="108"/>
      <c r="R1426" s="108"/>
      <c r="S1426" s="108"/>
      <c r="T1426" s="108"/>
      <c r="U1426" s="108"/>
      <c r="V1426" s="108"/>
      <c r="W1426" s="108"/>
      <c r="X1426" s="108"/>
      <c r="Y1426" s="108"/>
      <c r="Z1426" s="108"/>
      <c r="AA1426" s="108"/>
      <c r="AB1426" s="108"/>
      <c r="AC1426" s="108"/>
      <c r="AD1426" s="108"/>
      <c r="AE1426" s="108"/>
      <c r="AF1426" s="108"/>
      <c r="AG1426" s="108"/>
      <c r="AH1426" s="108"/>
      <c r="AI1426" s="108"/>
      <c r="AJ1426" s="108"/>
      <c r="AK1426" s="108"/>
      <c r="AL1426" s="108"/>
      <c r="AM1426" s="108"/>
      <c r="AN1426" s="108"/>
      <c r="AO1426" s="108"/>
      <c r="AP1426" s="108"/>
      <c r="AQ1426" s="108"/>
      <c r="AR1426" s="108"/>
      <c r="AS1426" s="108"/>
      <c r="AT1426" s="108"/>
      <c r="AU1426" s="108"/>
      <c r="AV1426" s="108"/>
      <c r="AW1426" s="108"/>
      <c r="AX1426" s="108"/>
      <c r="AY1426" s="108"/>
      <c r="AZ1426" s="108"/>
      <c r="BA1426" s="108"/>
      <c r="BB1426" s="108"/>
      <c r="BC1426" s="108"/>
      <c r="BD1426" s="108"/>
      <c r="BE1426" s="108"/>
      <c r="BF1426" s="108"/>
      <c r="BG1426" s="108"/>
      <c r="BH1426" s="108"/>
      <c r="BI1426" s="108"/>
      <c r="BJ1426" s="108"/>
    </row>
    <row r="1427" spans="1:62" s="13" customFormat="1" x14ac:dyDescent="0.3">
      <c r="A1427" s="96"/>
      <c r="B1427" s="69"/>
      <c r="C1427" s="197"/>
      <c r="D1427" s="102"/>
      <c r="E1427" s="83"/>
      <c r="F1427" s="68"/>
      <c r="G1427" s="68"/>
      <c r="H1427" s="155"/>
      <c r="I1427" s="68"/>
      <c r="J1427" s="196"/>
      <c r="K1427" s="124"/>
      <c r="L1427" s="108"/>
      <c r="M1427" s="108"/>
      <c r="N1427" s="113"/>
      <c r="O1427" s="108"/>
      <c r="P1427" s="108"/>
      <c r="Q1427" s="108"/>
      <c r="R1427" s="108"/>
      <c r="S1427" s="108"/>
      <c r="T1427" s="108"/>
      <c r="U1427" s="108"/>
      <c r="V1427" s="108"/>
      <c r="W1427" s="108"/>
      <c r="X1427" s="108"/>
      <c r="Y1427" s="108"/>
      <c r="Z1427" s="108"/>
      <c r="AA1427" s="108"/>
      <c r="AB1427" s="108"/>
      <c r="AC1427" s="108"/>
      <c r="AD1427" s="108"/>
      <c r="AE1427" s="108"/>
      <c r="AF1427" s="108"/>
      <c r="AG1427" s="108"/>
      <c r="AH1427" s="108"/>
      <c r="AI1427" s="108"/>
      <c r="AJ1427" s="108"/>
      <c r="AK1427" s="108"/>
      <c r="AL1427" s="108"/>
      <c r="AM1427" s="108"/>
      <c r="AN1427" s="108"/>
      <c r="AO1427" s="108"/>
      <c r="AP1427" s="108"/>
      <c r="AQ1427" s="108"/>
      <c r="AR1427" s="108"/>
      <c r="AS1427" s="108"/>
      <c r="AT1427" s="108"/>
      <c r="AU1427" s="108"/>
      <c r="AV1427" s="108"/>
      <c r="AW1427" s="108"/>
      <c r="AX1427" s="108"/>
      <c r="AY1427" s="108"/>
      <c r="AZ1427" s="108"/>
      <c r="BA1427" s="108"/>
      <c r="BB1427" s="108"/>
      <c r="BC1427" s="108"/>
      <c r="BD1427" s="108"/>
      <c r="BE1427" s="108"/>
      <c r="BF1427" s="108"/>
      <c r="BG1427" s="108"/>
      <c r="BH1427" s="108"/>
      <c r="BI1427" s="108"/>
      <c r="BJ1427" s="108"/>
    </row>
    <row r="1428" spans="1:62" s="13" customFormat="1" x14ac:dyDescent="0.3">
      <c r="A1428" s="96"/>
      <c r="B1428" s="69"/>
      <c r="C1428" s="197"/>
      <c r="D1428" s="102"/>
      <c r="E1428" s="83"/>
      <c r="F1428" s="68"/>
      <c r="G1428" s="68"/>
      <c r="H1428" s="155"/>
      <c r="I1428" s="68"/>
      <c r="J1428" s="196"/>
      <c r="K1428" s="124"/>
      <c r="L1428" s="108"/>
      <c r="M1428" s="108"/>
      <c r="N1428" s="113"/>
      <c r="O1428" s="108"/>
      <c r="P1428" s="108"/>
      <c r="Q1428" s="108"/>
      <c r="R1428" s="108"/>
      <c r="S1428" s="108"/>
      <c r="T1428" s="108"/>
      <c r="U1428" s="108"/>
      <c r="V1428" s="108"/>
      <c r="W1428" s="108"/>
      <c r="X1428" s="108"/>
      <c r="Y1428" s="108"/>
      <c r="Z1428" s="108"/>
      <c r="AA1428" s="108"/>
      <c r="AB1428" s="108"/>
      <c r="AC1428" s="108"/>
      <c r="AD1428" s="108"/>
      <c r="AE1428" s="108"/>
      <c r="AF1428" s="108"/>
      <c r="AG1428" s="108"/>
      <c r="AH1428" s="108"/>
      <c r="AI1428" s="108"/>
      <c r="AJ1428" s="108"/>
      <c r="AK1428" s="108"/>
      <c r="AL1428" s="108"/>
      <c r="AM1428" s="108"/>
      <c r="AN1428" s="108"/>
      <c r="AO1428" s="108"/>
      <c r="AP1428" s="108"/>
      <c r="AQ1428" s="108"/>
      <c r="AR1428" s="108"/>
      <c r="AS1428" s="108"/>
      <c r="AT1428" s="108"/>
      <c r="AU1428" s="108"/>
      <c r="AV1428" s="108"/>
      <c r="AW1428" s="108"/>
      <c r="AX1428" s="108"/>
      <c r="AY1428" s="108"/>
      <c r="AZ1428" s="108"/>
      <c r="BA1428" s="108"/>
      <c r="BB1428" s="108"/>
      <c r="BC1428" s="108"/>
      <c r="BD1428" s="108"/>
      <c r="BE1428" s="108"/>
      <c r="BF1428" s="108"/>
      <c r="BG1428" s="108"/>
      <c r="BH1428" s="108"/>
      <c r="BI1428" s="108"/>
      <c r="BJ1428" s="108"/>
    </row>
    <row r="1429" spans="1:62" s="13" customFormat="1" x14ac:dyDescent="0.3">
      <c r="A1429" s="96"/>
      <c r="B1429" s="69"/>
      <c r="C1429" s="197"/>
      <c r="D1429" s="102"/>
      <c r="E1429" s="83"/>
      <c r="F1429" s="68"/>
      <c r="G1429" s="68"/>
      <c r="H1429" s="155"/>
      <c r="I1429" s="68"/>
      <c r="J1429" s="196"/>
      <c r="K1429" s="124"/>
      <c r="L1429" s="108"/>
      <c r="M1429" s="108"/>
      <c r="N1429" s="113"/>
      <c r="O1429" s="108"/>
      <c r="P1429" s="108"/>
      <c r="Q1429" s="108"/>
      <c r="R1429" s="108"/>
      <c r="S1429" s="108"/>
      <c r="T1429" s="108"/>
      <c r="U1429" s="108"/>
      <c r="V1429" s="108"/>
      <c r="W1429" s="108"/>
      <c r="X1429" s="108"/>
      <c r="Y1429" s="108"/>
      <c r="Z1429" s="108"/>
      <c r="AA1429" s="108"/>
      <c r="AB1429" s="108"/>
      <c r="AC1429" s="108"/>
      <c r="AD1429" s="108"/>
      <c r="AE1429" s="108"/>
      <c r="AF1429" s="108"/>
      <c r="AG1429" s="108"/>
      <c r="AH1429" s="108"/>
      <c r="AI1429" s="108"/>
      <c r="AJ1429" s="108"/>
      <c r="AK1429" s="108"/>
      <c r="AL1429" s="108"/>
      <c r="AM1429" s="108"/>
      <c r="AN1429" s="108"/>
      <c r="AO1429" s="108"/>
      <c r="AP1429" s="108"/>
      <c r="AQ1429" s="108"/>
      <c r="AR1429" s="108"/>
      <c r="AS1429" s="108"/>
      <c r="AT1429" s="108"/>
      <c r="AU1429" s="108"/>
      <c r="AV1429" s="108"/>
      <c r="AW1429" s="108"/>
      <c r="AX1429" s="108"/>
      <c r="AY1429" s="108"/>
      <c r="AZ1429" s="108"/>
      <c r="BA1429" s="108"/>
      <c r="BB1429" s="108"/>
      <c r="BC1429" s="108"/>
      <c r="BD1429" s="108"/>
      <c r="BE1429" s="108"/>
      <c r="BF1429" s="108"/>
      <c r="BG1429" s="108"/>
      <c r="BH1429" s="108"/>
      <c r="BI1429" s="108"/>
      <c r="BJ1429" s="108"/>
    </row>
    <row r="1430" spans="1:62" s="13" customFormat="1" x14ac:dyDescent="0.3">
      <c r="A1430" s="96"/>
      <c r="B1430" s="69"/>
      <c r="C1430" s="197"/>
      <c r="D1430" s="102"/>
      <c r="E1430" s="83"/>
      <c r="F1430" s="68"/>
      <c r="G1430" s="68"/>
      <c r="H1430" s="155"/>
      <c r="I1430" s="68"/>
      <c r="J1430" s="196"/>
      <c r="K1430" s="124"/>
      <c r="L1430" s="108"/>
      <c r="M1430" s="108"/>
      <c r="N1430" s="113"/>
      <c r="O1430" s="108"/>
      <c r="P1430" s="108"/>
      <c r="Q1430" s="108"/>
      <c r="R1430" s="108"/>
      <c r="S1430" s="108"/>
      <c r="T1430" s="108"/>
      <c r="U1430" s="108"/>
      <c r="V1430" s="108"/>
      <c r="W1430" s="108"/>
      <c r="X1430" s="108"/>
      <c r="Y1430" s="108"/>
      <c r="Z1430" s="108"/>
      <c r="AA1430" s="108"/>
      <c r="AB1430" s="108"/>
      <c r="AC1430" s="108"/>
      <c r="AD1430" s="108"/>
      <c r="AE1430" s="108"/>
      <c r="AF1430" s="108"/>
      <c r="AG1430" s="108"/>
      <c r="AH1430" s="108"/>
      <c r="AI1430" s="108"/>
      <c r="AJ1430" s="108"/>
      <c r="AK1430" s="108"/>
      <c r="AL1430" s="108"/>
      <c r="AM1430" s="108"/>
      <c r="AN1430" s="108"/>
      <c r="AO1430" s="108"/>
      <c r="AP1430" s="108"/>
      <c r="AQ1430" s="108"/>
      <c r="AR1430" s="108"/>
      <c r="AS1430" s="108"/>
      <c r="AT1430" s="108"/>
      <c r="AU1430" s="108"/>
      <c r="AV1430" s="108"/>
      <c r="AW1430" s="108"/>
      <c r="AX1430" s="108"/>
      <c r="AY1430" s="108"/>
      <c r="AZ1430" s="108"/>
      <c r="BA1430" s="108"/>
      <c r="BB1430" s="108"/>
      <c r="BC1430" s="108"/>
      <c r="BD1430" s="108"/>
      <c r="BE1430" s="108"/>
      <c r="BF1430" s="108"/>
      <c r="BG1430" s="108"/>
      <c r="BH1430" s="108"/>
      <c r="BI1430" s="108"/>
      <c r="BJ1430" s="108"/>
    </row>
    <row r="1431" spans="1:62" s="13" customFormat="1" x14ac:dyDescent="0.3">
      <c r="A1431" s="96"/>
      <c r="B1431" s="69"/>
      <c r="C1431" s="197"/>
      <c r="D1431" s="102"/>
      <c r="E1431" s="83"/>
      <c r="F1431" s="68"/>
      <c r="G1431" s="68"/>
      <c r="H1431" s="155"/>
      <c r="I1431" s="68"/>
      <c r="J1431" s="196"/>
      <c r="K1431" s="124"/>
      <c r="L1431" s="108"/>
      <c r="M1431" s="108"/>
      <c r="N1431" s="113"/>
      <c r="O1431" s="108"/>
      <c r="P1431" s="108"/>
      <c r="Q1431" s="108"/>
      <c r="R1431" s="108"/>
      <c r="S1431" s="108"/>
      <c r="T1431" s="108"/>
      <c r="U1431" s="108"/>
      <c r="V1431" s="108"/>
      <c r="W1431" s="108"/>
      <c r="X1431" s="108"/>
      <c r="Y1431" s="108"/>
      <c r="Z1431" s="108"/>
      <c r="AA1431" s="108"/>
      <c r="AB1431" s="108"/>
      <c r="AC1431" s="108"/>
      <c r="AD1431" s="108"/>
      <c r="AE1431" s="108"/>
      <c r="AF1431" s="108"/>
      <c r="AG1431" s="108"/>
      <c r="AH1431" s="108"/>
      <c r="AI1431" s="108"/>
      <c r="AJ1431" s="108"/>
      <c r="AK1431" s="108"/>
      <c r="AL1431" s="108"/>
      <c r="AM1431" s="108"/>
      <c r="AN1431" s="108"/>
      <c r="AO1431" s="108"/>
      <c r="AP1431" s="108"/>
      <c r="AQ1431" s="108"/>
      <c r="AR1431" s="108"/>
      <c r="AS1431" s="108"/>
      <c r="AT1431" s="108"/>
      <c r="AU1431" s="108"/>
      <c r="AV1431" s="108"/>
      <c r="AW1431" s="108"/>
      <c r="AX1431" s="108"/>
      <c r="AY1431" s="108"/>
      <c r="AZ1431" s="108"/>
      <c r="BA1431" s="108"/>
      <c r="BB1431" s="108"/>
      <c r="BC1431" s="108"/>
      <c r="BD1431" s="108"/>
      <c r="BE1431" s="108"/>
      <c r="BF1431" s="108"/>
      <c r="BG1431" s="108"/>
      <c r="BH1431" s="108"/>
      <c r="BI1431" s="108"/>
      <c r="BJ1431" s="108"/>
    </row>
    <row r="1432" spans="1:62" s="13" customFormat="1" x14ac:dyDescent="0.3">
      <c r="A1432" s="96"/>
      <c r="B1432" s="69"/>
      <c r="C1432" s="197"/>
      <c r="D1432" s="102"/>
      <c r="E1432" s="83"/>
      <c r="F1432" s="68"/>
      <c r="G1432" s="68"/>
      <c r="H1432" s="155"/>
      <c r="I1432" s="68"/>
      <c r="J1432" s="196"/>
      <c r="K1432" s="124"/>
      <c r="L1432" s="108"/>
      <c r="M1432" s="108"/>
      <c r="N1432" s="113"/>
      <c r="O1432" s="108"/>
      <c r="P1432" s="108"/>
      <c r="Q1432" s="108"/>
      <c r="R1432" s="108"/>
      <c r="S1432" s="108"/>
      <c r="T1432" s="108"/>
      <c r="U1432" s="108"/>
      <c r="V1432" s="108"/>
      <c r="W1432" s="108"/>
      <c r="X1432" s="108"/>
      <c r="Y1432" s="108"/>
      <c r="Z1432" s="108"/>
      <c r="AA1432" s="108"/>
      <c r="AB1432" s="108"/>
      <c r="AC1432" s="108"/>
      <c r="AD1432" s="108"/>
      <c r="AE1432" s="108"/>
      <c r="AF1432" s="108"/>
      <c r="AG1432" s="108"/>
      <c r="AH1432" s="108"/>
      <c r="AI1432" s="108"/>
      <c r="AJ1432" s="108"/>
      <c r="AK1432" s="108"/>
      <c r="AL1432" s="108"/>
      <c r="AM1432" s="108"/>
      <c r="AN1432" s="108"/>
      <c r="AO1432" s="108"/>
      <c r="AP1432" s="108"/>
      <c r="AQ1432" s="108"/>
      <c r="AR1432" s="108"/>
      <c r="AS1432" s="108"/>
      <c r="AT1432" s="108"/>
      <c r="AU1432" s="108"/>
      <c r="AV1432" s="108"/>
      <c r="AW1432" s="108"/>
      <c r="AX1432" s="108"/>
      <c r="AY1432" s="108"/>
      <c r="AZ1432" s="108"/>
      <c r="BA1432" s="108"/>
      <c r="BB1432" s="108"/>
      <c r="BC1432" s="108"/>
      <c r="BD1432" s="108"/>
      <c r="BE1432" s="108"/>
      <c r="BF1432" s="108"/>
      <c r="BG1432" s="108"/>
      <c r="BH1432" s="108"/>
      <c r="BI1432" s="108"/>
      <c r="BJ1432" s="108"/>
    </row>
    <row r="1433" spans="1:62" s="13" customFormat="1" x14ac:dyDescent="0.3">
      <c r="A1433" s="96"/>
      <c r="B1433" s="69"/>
      <c r="C1433" s="197"/>
      <c r="D1433" s="102"/>
      <c r="E1433" s="83"/>
      <c r="F1433" s="68"/>
      <c r="G1433" s="68"/>
      <c r="H1433" s="155"/>
      <c r="I1433" s="68"/>
      <c r="J1433" s="196"/>
      <c r="K1433" s="124"/>
      <c r="L1433" s="108"/>
      <c r="M1433" s="108"/>
      <c r="N1433" s="113"/>
      <c r="O1433" s="108"/>
      <c r="P1433" s="108"/>
      <c r="Q1433" s="108"/>
      <c r="R1433" s="108"/>
      <c r="S1433" s="108"/>
      <c r="T1433" s="108"/>
      <c r="U1433" s="108"/>
      <c r="V1433" s="108"/>
      <c r="W1433" s="108"/>
      <c r="X1433" s="108"/>
      <c r="Y1433" s="108"/>
      <c r="Z1433" s="108"/>
      <c r="AA1433" s="108"/>
      <c r="AB1433" s="108"/>
      <c r="AC1433" s="108"/>
      <c r="AD1433" s="108"/>
      <c r="AE1433" s="108"/>
      <c r="AF1433" s="108"/>
      <c r="AG1433" s="108"/>
      <c r="AH1433" s="108"/>
      <c r="AI1433" s="108"/>
      <c r="AJ1433" s="108"/>
      <c r="AK1433" s="108"/>
      <c r="AL1433" s="108"/>
      <c r="AM1433" s="108"/>
      <c r="AN1433" s="108"/>
      <c r="AO1433" s="108"/>
      <c r="AP1433" s="108"/>
      <c r="AQ1433" s="108"/>
      <c r="AR1433" s="108"/>
      <c r="AS1433" s="108"/>
      <c r="AT1433" s="108"/>
      <c r="AU1433" s="108"/>
      <c r="AV1433" s="108"/>
      <c r="AW1433" s="108"/>
      <c r="AX1433" s="108"/>
      <c r="AY1433" s="108"/>
      <c r="AZ1433" s="108"/>
      <c r="BA1433" s="108"/>
      <c r="BB1433" s="108"/>
      <c r="BC1433" s="108"/>
      <c r="BD1433" s="108"/>
      <c r="BE1433" s="108"/>
      <c r="BF1433" s="108"/>
      <c r="BG1433" s="108"/>
      <c r="BH1433" s="108"/>
      <c r="BI1433" s="108"/>
      <c r="BJ1433" s="108"/>
    </row>
    <row r="1434" spans="1:62" s="13" customFormat="1" x14ac:dyDescent="0.3">
      <c r="A1434" s="96"/>
      <c r="B1434" s="69"/>
      <c r="C1434" s="197"/>
      <c r="D1434" s="102"/>
      <c r="E1434" s="83"/>
      <c r="F1434" s="68"/>
      <c r="G1434" s="68"/>
      <c r="H1434" s="155"/>
      <c r="I1434" s="68"/>
      <c r="J1434" s="196"/>
      <c r="K1434" s="124"/>
      <c r="L1434" s="108"/>
      <c r="M1434" s="108"/>
      <c r="N1434" s="113"/>
      <c r="O1434" s="108"/>
      <c r="P1434" s="108"/>
      <c r="Q1434" s="108"/>
      <c r="R1434" s="108"/>
      <c r="S1434" s="108"/>
      <c r="T1434" s="108"/>
      <c r="U1434" s="108"/>
      <c r="V1434" s="108"/>
      <c r="W1434" s="108"/>
      <c r="X1434" s="108"/>
      <c r="Y1434" s="108"/>
      <c r="Z1434" s="108"/>
      <c r="AA1434" s="108"/>
      <c r="AB1434" s="108"/>
      <c r="AC1434" s="108"/>
      <c r="AD1434" s="108"/>
      <c r="AE1434" s="108"/>
      <c r="AF1434" s="108"/>
      <c r="AG1434" s="108"/>
      <c r="AH1434" s="108"/>
      <c r="AI1434" s="108"/>
      <c r="AJ1434" s="108"/>
      <c r="AK1434" s="108"/>
      <c r="AL1434" s="108"/>
      <c r="AM1434" s="108"/>
      <c r="AN1434" s="108"/>
      <c r="AO1434" s="108"/>
      <c r="AP1434" s="108"/>
      <c r="AQ1434" s="108"/>
      <c r="AR1434" s="108"/>
      <c r="AS1434" s="108"/>
      <c r="AT1434" s="108"/>
      <c r="AU1434" s="108"/>
      <c r="AV1434" s="108"/>
      <c r="AW1434" s="108"/>
      <c r="AX1434" s="108"/>
      <c r="AY1434" s="108"/>
      <c r="AZ1434" s="108"/>
      <c r="BA1434" s="108"/>
      <c r="BB1434" s="108"/>
      <c r="BC1434" s="108"/>
      <c r="BD1434" s="108"/>
      <c r="BE1434" s="108"/>
      <c r="BF1434" s="108"/>
      <c r="BG1434" s="108"/>
      <c r="BH1434" s="108"/>
      <c r="BI1434" s="108"/>
      <c r="BJ1434" s="108"/>
    </row>
    <row r="1435" spans="1:62" s="13" customFormat="1" x14ac:dyDescent="0.3">
      <c r="A1435" s="96"/>
      <c r="B1435" s="69"/>
      <c r="C1435" s="197"/>
      <c r="D1435" s="102"/>
      <c r="E1435" s="83"/>
      <c r="F1435" s="68"/>
      <c r="G1435" s="68"/>
      <c r="H1435" s="155"/>
      <c r="I1435" s="68"/>
      <c r="J1435" s="196"/>
      <c r="K1435" s="124"/>
      <c r="L1435" s="108"/>
      <c r="M1435" s="108"/>
      <c r="N1435" s="113"/>
      <c r="O1435" s="108"/>
      <c r="P1435" s="108"/>
      <c r="Q1435" s="108"/>
      <c r="R1435" s="108"/>
      <c r="S1435" s="108"/>
      <c r="T1435" s="108"/>
      <c r="U1435" s="108"/>
      <c r="V1435" s="108"/>
      <c r="W1435" s="108"/>
      <c r="X1435" s="108"/>
      <c r="Y1435" s="108"/>
      <c r="Z1435" s="108"/>
      <c r="AA1435" s="108"/>
      <c r="AB1435" s="108"/>
      <c r="AC1435" s="108"/>
      <c r="AD1435" s="108"/>
      <c r="AE1435" s="108"/>
      <c r="AF1435" s="108"/>
      <c r="AG1435" s="108"/>
      <c r="AH1435" s="108"/>
      <c r="AI1435" s="108"/>
      <c r="AJ1435" s="108"/>
      <c r="AK1435" s="108"/>
      <c r="AL1435" s="108"/>
      <c r="AM1435" s="108"/>
      <c r="AN1435" s="108"/>
      <c r="AO1435" s="108"/>
      <c r="AP1435" s="108"/>
      <c r="AQ1435" s="108"/>
      <c r="AR1435" s="108"/>
      <c r="AS1435" s="108"/>
      <c r="AT1435" s="108"/>
      <c r="AU1435" s="108"/>
      <c r="AV1435" s="108"/>
      <c r="AW1435" s="108"/>
      <c r="AX1435" s="108"/>
      <c r="AY1435" s="108"/>
      <c r="AZ1435" s="108"/>
      <c r="BA1435" s="108"/>
      <c r="BB1435" s="108"/>
      <c r="BC1435" s="108"/>
      <c r="BD1435" s="108"/>
      <c r="BE1435" s="108"/>
      <c r="BF1435" s="108"/>
      <c r="BG1435" s="108"/>
      <c r="BH1435" s="108"/>
      <c r="BI1435" s="108"/>
      <c r="BJ1435" s="108"/>
    </row>
    <row r="1436" spans="1:62" s="13" customFormat="1" x14ac:dyDescent="0.3">
      <c r="A1436" s="96"/>
      <c r="B1436" s="69"/>
      <c r="C1436" s="197"/>
      <c r="D1436" s="102"/>
      <c r="E1436" s="83"/>
      <c r="F1436" s="68"/>
      <c r="G1436" s="68"/>
      <c r="H1436" s="155"/>
      <c r="I1436" s="68"/>
      <c r="J1436" s="196"/>
      <c r="K1436" s="124"/>
      <c r="L1436" s="108"/>
      <c r="M1436" s="108"/>
      <c r="N1436" s="113"/>
      <c r="O1436" s="108"/>
      <c r="P1436" s="108"/>
      <c r="Q1436" s="108"/>
      <c r="R1436" s="108"/>
      <c r="S1436" s="108"/>
      <c r="T1436" s="108"/>
      <c r="U1436" s="108"/>
      <c r="V1436" s="108"/>
      <c r="W1436" s="108"/>
      <c r="X1436" s="108"/>
      <c r="Y1436" s="108"/>
      <c r="Z1436" s="108"/>
      <c r="AA1436" s="108"/>
      <c r="AB1436" s="108"/>
      <c r="AC1436" s="108"/>
      <c r="AD1436" s="108"/>
      <c r="AE1436" s="108"/>
      <c r="AF1436" s="108"/>
      <c r="AG1436" s="108"/>
      <c r="AH1436" s="108"/>
      <c r="AI1436" s="108"/>
      <c r="AJ1436" s="108"/>
      <c r="AK1436" s="108"/>
      <c r="AL1436" s="108"/>
      <c r="AM1436" s="108"/>
      <c r="AN1436" s="108"/>
      <c r="AO1436" s="108"/>
      <c r="AP1436" s="108"/>
      <c r="AQ1436" s="108"/>
      <c r="AR1436" s="108"/>
      <c r="AS1436" s="108"/>
      <c r="AT1436" s="108"/>
      <c r="AU1436" s="108"/>
      <c r="AV1436" s="108"/>
      <c r="AW1436" s="108"/>
      <c r="AX1436" s="108"/>
      <c r="AY1436" s="108"/>
      <c r="AZ1436" s="108"/>
      <c r="BA1436" s="108"/>
      <c r="BB1436" s="108"/>
      <c r="BC1436" s="108"/>
      <c r="BD1436" s="108"/>
      <c r="BE1436" s="108"/>
      <c r="BF1436" s="108"/>
      <c r="BG1436" s="108"/>
      <c r="BH1436" s="108"/>
      <c r="BI1436" s="108"/>
      <c r="BJ1436" s="108"/>
    </row>
    <row r="1437" spans="1:62" s="13" customFormat="1" x14ac:dyDescent="0.3">
      <c r="A1437" s="96"/>
      <c r="B1437" s="69"/>
      <c r="C1437" s="197"/>
      <c r="D1437" s="102"/>
      <c r="E1437" s="83"/>
      <c r="F1437" s="68"/>
      <c r="G1437" s="68"/>
      <c r="H1437" s="155"/>
      <c r="I1437" s="68"/>
      <c r="J1437" s="196"/>
      <c r="K1437" s="124"/>
      <c r="L1437" s="108"/>
      <c r="M1437" s="108"/>
      <c r="N1437" s="113"/>
      <c r="O1437" s="108"/>
      <c r="P1437" s="108"/>
      <c r="Q1437" s="108"/>
      <c r="R1437" s="108"/>
      <c r="S1437" s="108"/>
      <c r="T1437" s="108"/>
      <c r="U1437" s="108"/>
      <c r="V1437" s="108"/>
      <c r="W1437" s="108"/>
      <c r="X1437" s="108"/>
      <c r="Y1437" s="108"/>
      <c r="Z1437" s="108"/>
      <c r="AA1437" s="108"/>
      <c r="AB1437" s="108"/>
      <c r="AC1437" s="108"/>
      <c r="AD1437" s="108"/>
      <c r="AE1437" s="108"/>
      <c r="AF1437" s="108"/>
      <c r="AG1437" s="108"/>
      <c r="AH1437" s="108"/>
      <c r="AI1437" s="108"/>
      <c r="AJ1437" s="108"/>
      <c r="AK1437" s="108"/>
      <c r="AL1437" s="108"/>
      <c r="AM1437" s="108"/>
      <c r="AN1437" s="108"/>
      <c r="AO1437" s="108"/>
      <c r="AP1437" s="108"/>
      <c r="AQ1437" s="108"/>
      <c r="AR1437" s="108"/>
      <c r="AS1437" s="108"/>
      <c r="AT1437" s="108"/>
      <c r="AU1437" s="108"/>
      <c r="AV1437" s="108"/>
      <c r="AW1437" s="108"/>
      <c r="AX1437" s="108"/>
      <c r="AY1437" s="108"/>
      <c r="AZ1437" s="108"/>
      <c r="BA1437" s="108"/>
      <c r="BB1437" s="108"/>
      <c r="BC1437" s="108"/>
      <c r="BD1437" s="108"/>
      <c r="BE1437" s="108"/>
      <c r="BF1437" s="108"/>
      <c r="BG1437" s="108"/>
      <c r="BH1437" s="108"/>
      <c r="BI1437" s="108"/>
      <c r="BJ1437" s="108"/>
    </row>
    <row r="1438" spans="1:62" s="13" customFormat="1" x14ac:dyDescent="0.3">
      <c r="A1438" s="96"/>
      <c r="B1438" s="69"/>
      <c r="C1438" s="197"/>
      <c r="D1438" s="102"/>
      <c r="E1438" s="83"/>
      <c r="F1438" s="68"/>
      <c r="G1438" s="68"/>
      <c r="H1438" s="155"/>
      <c r="I1438" s="68"/>
      <c r="J1438" s="196"/>
      <c r="K1438" s="124"/>
      <c r="L1438" s="108"/>
      <c r="M1438" s="108"/>
      <c r="N1438" s="113"/>
      <c r="O1438" s="108"/>
      <c r="P1438" s="108"/>
      <c r="Q1438" s="108"/>
      <c r="R1438" s="108"/>
      <c r="S1438" s="108"/>
      <c r="T1438" s="108"/>
      <c r="U1438" s="108"/>
      <c r="V1438" s="108"/>
      <c r="W1438" s="108"/>
      <c r="X1438" s="108"/>
      <c r="Y1438" s="108"/>
      <c r="Z1438" s="108"/>
      <c r="AA1438" s="108"/>
      <c r="AB1438" s="108"/>
      <c r="AC1438" s="108"/>
      <c r="AD1438" s="108"/>
      <c r="AE1438" s="108"/>
      <c r="AF1438" s="108"/>
      <c r="AG1438" s="108"/>
      <c r="AH1438" s="108"/>
      <c r="AI1438" s="108"/>
      <c r="AJ1438" s="108"/>
      <c r="AK1438" s="108"/>
      <c r="AL1438" s="108"/>
      <c r="AM1438" s="108"/>
      <c r="AN1438" s="108"/>
      <c r="AO1438" s="108"/>
      <c r="AP1438" s="108"/>
      <c r="AQ1438" s="108"/>
      <c r="AR1438" s="108"/>
      <c r="AS1438" s="108"/>
      <c r="AT1438" s="108"/>
      <c r="AU1438" s="108"/>
      <c r="AV1438" s="108"/>
      <c r="AW1438" s="108"/>
      <c r="AX1438" s="108"/>
      <c r="AY1438" s="108"/>
      <c r="AZ1438" s="108"/>
      <c r="BA1438" s="108"/>
      <c r="BB1438" s="108"/>
      <c r="BC1438" s="108"/>
      <c r="BD1438" s="108"/>
      <c r="BE1438" s="108"/>
      <c r="BF1438" s="108"/>
      <c r="BG1438" s="108"/>
      <c r="BH1438" s="108"/>
      <c r="BI1438" s="108"/>
      <c r="BJ1438" s="108"/>
    </row>
    <row r="1439" spans="1:62" s="13" customFormat="1" x14ac:dyDescent="0.3">
      <c r="A1439" s="96"/>
      <c r="B1439" s="69"/>
      <c r="C1439" s="197"/>
      <c r="D1439" s="102"/>
      <c r="E1439" s="83"/>
      <c r="F1439" s="68"/>
      <c r="G1439" s="68"/>
      <c r="H1439" s="155"/>
      <c r="I1439" s="68"/>
      <c r="J1439" s="196"/>
      <c r="K1439" s="124"/>
      <c r="L1439" s="108"/>
      <c r="M1439" s="108"/>
      <c r="N1439" s="113"/>
      <c r="O1439" s="108"/>
      <c r="P1439" s="108"/>
      <c r="Q1439" s="108"/>
      <c r="R1439" s="108"/>
      <c r="S1439" s="108"/>
      <c r="T1439" s="108"/>
      <c r="U1439" s="108"/>
      <c r="V1439" s="108"/>
      <c r="W1439" s="108"/>
      <c r="X1439" s="108"/>
      <c r="Y1439" s="108"/>
      <c r="Z1439" s="108"/>
      <c r="AA1439" s="108"/>
      <c r="AB1439" s="108"/>
      <c r="AC1439" s="108"/>
      <c r="AD1439" s="108"/>
      <c r="AE1439" s="108"/>
      <c r="AF1439" s="108"/>
      <c r="AG1439" s="108"/>
      <c r="AH1439" s="108"/>
      <c r="AI1439" s="108"/>
      <c r="AJ1439" s="108"/>
      <c r="AK1439" s="108"/>
      <c r="AL1439" s="108"/>
      <c r="AM1439" s="108"/>
      <c r="AN1439" s="108"/>
      <c r="AO1439" s="108"/>
      <c r="AP1439" s="108"/>
      <c r="AQ1439" s="108"/>
      <c r="AR1439" s="108"/>
      <c r="AS1439" s="108"/>
      <c r="AT1439" s="108"/>
      <c r="AU1439" s="108"/>
      <c r="AV1439" s="108"/>
      <c r="AW1439" s="108"/>
      <c r="AX1439" s="108"/>
      <c r="AY1439" s="108"/>
      <c r="AZ1439" s="108"/>
      <c r="BA1439" s="108"/>
      <c r="BB1439" s="108"/>
      <c r="BC1439" s="108"/>
      <c r="BD1439" s="108"/>
      <c r="BE1439" s="108"/>
      <c r="BF1439" s="108"/>
      <c r="BG1439" s="108"/>
      <c r="BH1439" s="108"/>
      <c r="BI1439" s="108"/>
      <c r="BJ1439" s="108"/>
    </row>
    <row r="1440" spans="1:62" s="13" customFormat="1" x14ac:dyDescent="0.3">
      <c r="A1440" s="96"/>
      <c r="B1440" s="69"/>
      <c r="C1440" s="197"/>
      <c r="D1440" s="102"/>
      <c r="E1440" s="83"/>
      <c r="F1440" s="68"/>
      <c r="G1440" s="68"/>
      <c r="H1440" s="155"/>
      <c r="I1440" s="68"/>
      <c r="J1440" s="196"/>
      <c r="K1440" s="124"/>
      <c r="L1440" s="108"/>
      <c r="M1440" s="108"/>
      <c r="N1440" s="113"/>
      <c r="O1440" s="108"/>
      <c r="P1440" s="108"/>
      <c r="Q1440" s="108"/>
      <c r="R1440" s="108"/>
      <c r="S1440" s="108"/>
      <c r="T1440" s="108"/>
      <c r="U1440" s="108"/>
      <c r="V1440" s="108"/>
      <c r="W1440" s="108"/>
      <c r="X1440" s="108"/>
      <c r="Y1440" s="108"/>
      <c r="Z1440" s="108"/>
      <c r="AA1440" s="108"/>
      <c r="AB1440" s="108"/>
      <c r="AC1440" s="108"/>
      <c r="AD1440" s="108"/>
      <c r="AE1440" s="108"/>
      <c r="AF1440" s="108"/>
      <c r="AG1440" s="108"/>
      <c r="AH1440" s="108"/>
      <c r="AI1440" s="108"/>
      <c r="AJ1440" s="108"/>
      <c r="AK1440" s="108"/>
      <c r="AL1440" s="108"/>
      <c r="AM1440" s="108"/>
      <c r="AN1440" s="108"/>
      <c r="AO1440" s="108"/>
      <c r="AP1440" s="108"/>
      <c r="AQ1440" s="108"/>
      <c r="AR1440" s="108"/>
      <c r="AS1440" s="108"/>
      <c r="AT1440" s="108"/>
      <c r="AU1440" s="108"/>
      <c r="AV1440" s="108"/>
      <c r="AW1440" s="108"/>
      <c r="AX1440" s="108"/>
      <c r="AY1440" s="108"/>
      <c r="AZ1440" s="108"/>
      <c r="BA1440" s="108"/>
      <c r="BB1440" s="108"/>
      <c r="BC1440" s="108"/>
      <c r="BD1440" s="108"/>
      <c r="BE1440" s="108"/>
      <c r="BF1440" s="108"/>
      <c r="BG1440" s="108"/>
      <c r="BH1440" s="108"/>
      <c r="BI1440" s="108"/>
      <c r="BJ1440" s="108"/>
    </row>
    <row r="1441" spans="1:62" s="13" customFormat="1" x14ac:dyDescent="0.3">
      <c r="A1441" s="96"/>
      <c r="B1441" s="69"/>
      <c r="C1441" s="197"/>
      <c r="D1441" s="102"/>
      <c r="E1441" s="83"/>
      <c r="F1441" s="68"/>
      <c r="G1441" s="68"/>
      <c r="H1441" s="155"/>
      <c r="I1441" s="68"/>
      <c r="J1441" s="196"/>
      <c r="K1441" s="124"/>
      <c r="L1441" s="108"/>
      <c r="M1441" s="108"/>
      <c r="N1441" s="113"/>
      <c r="O1441" s="108"/>
      <c r="P1441" s="108"/>
      <c r="Q1441" s="108"/>
      <c r="R1441" s="108"/>
      <c r="S1441" s="108"/>
      <c r="T1441" s="108"/>
      <c r="U1441" s="108"/>
      <c r="V1441" s="108"/>
      <c r="W1441" s="108"/>
      <c r="X1441" s="108"/>
      <c r="Y1441" s="108"/>
      <c r="Z1441" s="108"/>
      <c r="AA1441" s="108"/>
      <c r="AB1441" s="108"/>
      <c r="AC1441" s="108"/>
      <c r="AD1441" s="108"/>
      <c r="AE1441" s="108"/>
      <c r="AF1441" s="108"/>
      <c r="AG1441" s="108"/>
      <c r="AH1441" s="108"/>
      <c r="AI1441" s="108"/>
      <c r="AJ1441" s="108"/>
      <c r="AK1441" s="108"/>
      <c r="AL1441" s="108"/>
      <c r="AM1441" s="108"/>
      <c r="AN1441" s="108"/>
      <c r="AO1441" s="108"/>
      <c r="AP1441" s="108"/>
      <c r="AQ1441" s="108"/>
      <c r="AR1441" s="108"/>
      <c r="AS1441" s="108"/>
      <c r="AT1441" s="108"/>
      <c r="AU1441" s="108"/>
      <c r="AV1441" s="108"/>
      <c r="AW1441" s="108"/>
      <c r="AX1441" s="108"/>
      <c r="AY1441" s="108"/>
      <c r="AZ1441" s="108"/>
      <c r="BA1441" s="108"/>
      <c r="BB1441" s="108"/>
      <c r="BC1441" s="108"/>
      <c r="BD1441" s="108"/>
      <c r="BE1441" s="108"/>
      <c r="BF1441" s="108"/>
      <c r="BG1441" s="108"/>
      <c r="BH1441" s="108"/>
      <c r="BI1441" s="108"/>
      <c r="BJ1441" s="108"/>
    </row>
    <row r="1442" spans="1:62" s="13" customFormat="1" x14ac:dyDescent="0.3">
      <c r="A1442" s="96"/>
      <c r="B1442" s="69"/>
      <c r="C1442" s="197"/>
      <c r="D1442" s="102"/>
      <c r="E1442" s="83"/>
      <c r="F1442" s="68"/>
      <c r="G1442" s="68"/>
      <c r="H1442" s="155"/>
      <c r="I1442" s="68"/>
      <c r="J1442" s="196"/>
      <c r="K1442" s="124"/>
      <c r="L1442" s="108"/>
      <c r="M1442" s="108"/>
      <c r="N1442" s="113"/>
      <c r="O1442" s="108"/>
      <c r="P1442" s="108"/>
      <c r="Q1442" s="108"/>
      <c r="R1442" s="108"/>
      <c r="S1442" s="108"/>
      <c r="T1442" s="108"/>
      <c r="U1442" s="108"/>
      <c r="V1442" s="108"/>
      <c r="W1442" s="108"/>
      <c r="X1442" s="108"/>
      <c r="Y1442" s="108"/>
      <c r="Z1442" s="108"/>
      <c r="AA1442" s="108"/>
      <c r="AB1442" s="108"/>
      <c r="AC1442" s="108"/>
      <c r="AD1442" s="108"/>
      <c r="AE1442" s="108"/>
      <c r="AF1442" s="108"/>
      <c r="AG1442" s="108"/>
      <c r="AH1442" s="108"/>
      <c r="AI1442" s="108"/>
      <c r="AJ1442" s="108"/>
      <c r="AK1442" s="108"/>
      <c r="AL1442" s="108"/>
      <c r="AM1442" s="108"/>
      <c r="AN1442" s="108"/>
      <c r="AO1442" s="108"/>
      <c r="AP1442" s="108"/>
      <c r="AQ1442" s="108"/>
      <c r="AR1442" s="108"/>
      <c r="AS1442" s="108"/>
      <c r="AT1442" s="108"/>
      <c r="AU1442" s="108"/>
      <c r="AV1442" s="108"/>
      <c r="AW1442" s="108"/>
      <c r="AX1442" s="108"/>
      <c r="AY1442" s="108"/>
      <c r="AZ1442" s="108"/>
      <c r="BA1442" s="108"/>
      <c r="BB1442" s="108"/>
      <c r="BC1442" s="108"/>
      <c r="BD1442" s="108"/>
      <c r="BE1442" s="108"/>
      <c r="BF1442" s="108"/>
      <c r="BG1442" s="108"/>
      <c r="BH1442" s="108"/>
      <c r="BI1442" s="108"/>
      <c r="BJ1442" s="108"/>
    </row>
    <row r="1443" spans="1:62" s="13" customFormat="1" x14ac:dyDescent="0.3">
      <c r="A1443" s="96"/>
      <c r="B1443" s="69"/>
      <c r="C1443" s="197"/>
      <c r="D1443" s="102"/>
      <c r="E1443" s="83"/>
      <c r="F1443" s="68"/>
      <c r="G1443" s="68"/>
      <c r="H1443" s="155"/>
      <c r="I1443" s="68"/>
      <c r="J1443" s="196"/>
      <c r="K1443" s="124"/>
      <c r="L1443" s="108"/>
      <c r="M1443" s="108"/>
      <c r="N1443" s="113"/>
      <c r="O1443" s="108"/>
      <c r="P1443" s="108"/>
      <c r="Q1443" s="108"/>
      <c r="R1443" s="108"/>
      <c r="S1443" s="108"/>
      <c r="T1443" s="108"/>
      <c r="U1443" s="108"/>
      <c r="V1443" s="108"/>
      <c r="W1443" s="108"/>
      <c r="X1443" s="108"/>
      <c r="Y1443" s="108"/>
      <c r="Z1443" s="108"/>
      <c r="AA1443" s="108"/>
      <c r="AB1443" s="108"/>
      <c r="AC1443" s="108"/>
      <c r="AD1443" s="108"/>
      <c r="AE1443" s="108"/>
      <c r="AF1443" s="108"/>
      <c r="AG1443" s="108"/>
      <c r="AH1443" s="108"/>
      <c r="AI1443" s="108"/>
      <c r="AJ1443" s="108"/>
      <c r="AK1443" s="108"/>
      <c r="AL1443" s="108"/>
      <c r="AM1443" s="108"/>
      <c r="AN1443" s="108"/>
      <c r="AO1443" s="108"/>
      <c r="AP1443" s="108"/>
      <c r="AQ1443" s="108"/>
      <c r="AR1443" s="108"/>
      <c r="AS1443" s="108"/>
      <c r="AT1443" s="108"/>
      <c r="AU1443" s="108"/>
      <c r="AV1443" s="108"/>
      <c r="AW1443" s="108"/>
      <c r="AX1443" s="108"/>
      <c r="AY1443" s="108"/>
      <c r="AZ1443" s="108"/>
      <c r="BA1443" s="108"/>
      <c r="BB1443" s="108"/>
      <c r="BC1443" s="108"/>
      <c r="BD1443" s="108"/>
      <c r="BE1443" s="108"/>
      <c r="BF1443" s="108"/>
      <c r="BG1443" s="108"/>
      <c r="BH1443" s="108"/>
      <c r="BI1443" s="108"/>
      <c r="BJ1443" s="108"/>
    </row>
    <row r="1444" spans="1:62" s="13" customFormat="1" x14ac:dyDescent="0.3">
      <c r="A1444" s="96"/>
      <c r="B1444" s="69"/>
      <c r="C1444" s="197"/>
      <c r="D1444" s="102"/>
      <c r="E1444" s="83"/>
      <c r="F1444" s="68"/>
      <c r="G1444" s="68"/>
      <c r="H1444" s="155"/>
      <c r="I1444" s="68"/>
      <c r="J1444" s="196"/>
      <c r="K1444" s="124"/>
      <c r="L1444" s="108"/>
      <c r="M1444" s="108"/>
      <c r="N1444" s="113"/>
      <c r="O1444" s="108"/>
      <c r="P1444" s="108"/>
      <c r="Q1444" s="108"/>
      <c r="R1444" s="108"/>
      <c r="S1444" s="108"/>
      <c r="T1444" s="108"/>
      <c r="U1444" s="108"/>
      <c r="V1444" s="108"/>
      <c r="W1444" s="108"/>
      <c r="X1444" s="108"/>
      <c r="Y1444" s="108"/>
      <c r="Z1444" s="108"/>
      <c r="AA1444" s="108"/>
      <c r="AB1444" s="108"/>
      <c r="AC1444" s="108"/>
      <c r="AD1444" s="108"/>
      <c r="AE1444" s="108"/>
      <c r="AF1444" s="108"/>
      <c r="AG1444" s="108"/>
      <c r="AH1444" s="108"/>
      <c r="AI1444" s="108"/>
      <c r="AJ1444" s="108"/>
      <c r="AK1444" s="108"/>
      <c r="AL1444" s="108"/>
      <c r="AM1444" s="108"/>
      <c r="AN1444" s="108"/>
      <c r="AO1444" s="108"/>
      <c r="AP1444" s="108"/>
      <c r="AQ1444" s="108"/>
      <c r="AR1444" s="108"/>
      <c r="AS1444" s="108"/>
      <c r="AT1444" s="108"/>
      <c r="AU1444" s="108"/>
      <c r="AV1444" s="108"/>
      <c r="AW1444" s="108"/>
      <c r="AX1444" s="108"/>
      <c r="AY1444" s="108"/>
      <c r="AZ1444" s="108"/>
      <c r="BA1444" s="108"/>
      <c r="BB1444" s="108"/>
      <c r="BC1444" s="108"/>
      <c r="BD1444" s="108"/>
      <c r="BE1444" s="108"/>
      <c r="BF1444" s="108"/>
      <c r="BG1444" s="108"/>
      <c r="BH1444" s="108"/>
      <c r="BI1444" s="108"/>
      <c r="BJ1444" s="108"/>
    </row>
    <row r="1445" spans="1:62" s="13" customFormat="1" x14ac:dyDescent="0.3">
      <c r="A1445" s="96"/>
      <c r="B1445" s="69"/>
      <c r="C1445" s="197"/>
      <c r="D1445" s="102"/>
      <c r="E1445" s="83"/>
      <c r="F1445" s="68"/>
      <c r="G1445" s="68"/>
      <c r="H1445" s="155"/>
      <c r="I1445" s="68"/>
      <c r="J1445" s="196"/>
      <c r="K1445" s="124"/>
      <c r="L1445" s="108"/>
      <c r="M1445" s="108"/>
      <c r="N1445" s="113"/>
      <c r="O1445" s="108"/>
      <c r="P1445" s="108"/>
      <c r="Q1445" s="108"/>
      <c r="R1445" s="108"/>
      <c r="S1445" s="108"/>
      <c r="T1445" s="108"/>
      <c r="U1445" s="108"/>
      <c r="V1445" s="108"/>
      <c r="W1445" s="108"/>
      <c r="X1445" s="108"/>
      <c r="Y1445" s="108"/>
      <c r="Z1445" s="108"/>
      <c r="AA1445" s="108"/>
      <c r="AB1445" s="108"/>
      <c r="AC1445" s="108"/>
      <c r="AD1445" s="108"/>
      <c r="AE1445" s="108"/>
      <c r="AF1445" s="108"/>
      <c r="AG1445" s="108"/>
      <c r="AH1445" s="108"/>
      <c r="AI1445" s="108"/>
      <c r="AJ1445" s="108"/>
      <c r="AK1445" s="108"/>
      <c r="AL1445" s="108"/>
      <c r="AM1445" s="108"/>
      <c r="AN1445" s="108"/>
      <c r="AO1445" s="108"/>
      <c r="AP1445" s="108"/>
      <c r="AQ1445" s="108"/>
      <c r="AR1445" s="108"/>
      <c r="AS1445" s="108"/>
      <c r="AT1445" s="108"/>
      <c r="AU1445" s="108"/>
      <c r="AV1445" s="108"/>
      <c r="AW1445" s="108"/>
      <c r="AX1445" s="108"/>
      <c r="AY1445" s="108"/>
      <c r="AZ1445" s="108"/>
      <c r="BA1445" s="108"/>
      <c r="BB1445" s="108"/>
      <c r="BC1445" s="108"/>
      <c r="BD1445" s="108"/>
      <c r="BE1445" s="108"/>
      <c r="BF1445" s="108"/>
      <c r="BG1445" s="108"/>
      <c r="BH1445" s="108"/>
      <c r="BI1445" s="108"/>
      <c r="BJ1445" s="108"/>
    </row>
    <row r="1446" spans="1:62" s="13" customFormat="1" x14ac:dyDescent="0.3">
      <c r="A1446" s="96"/>
      <c r="B1446" s="69"/>
      <c r="C1446" s="197"/>
      <c r="D1446" s="102"/>
      <c r="E1446" s="83"/>
      <c r="F1446" s="68"/>
      <c r="G1446" s="68"/>
      <c r="H1446" s="155"/>
      <c r="I1446" s="68"/>
      <c r="J1446" s="196"/>
      <c r="K1446" s="124"/>
      <c r="L1446" s="108"/>
      <c r="M1446" s="108"/>
      <c r="N1446" s="113"/>
      <c r="O1446" s="108"/>
      <c r="P1446" s="108"/>
      <c r="Q1446" s="108"/>
      <c r="R1446" s="108"/>
      <c r="S1446" s="108"/>
      <c r="T1446" s="108"/>
      <c r="U1446" s="108"/>
      <c r="V1446" s="108"/>
      <c r="W1446" s="108"/>
      <c r="X1446" s="108"/>
      <c r="Y1446" s="108"/>
      <c r="Z1446" s="108"/>
      <c r="AA1446" s="108"/>
      <c r="AB1446" s="108"/>
      <c r="AC1446" s="108"/>
      <c r="AD1446" s="108"/>
      <c r="AE1446" s="108"/>
      <c r="AF1446" s="108"/>
      <c r="AG1446" s="108"/>
      <c r="AH1446" s="108"/>
      <c r="AI1446" s="108"/>
      <c r="AJ1446" s="108"/>
      <c r="AK1446" s="108"/>
      <c r="AL1446" s="108"/>
      <c r="AM1446" s="108"/>
      <c r="AN1446" s="108"/>
      <c r="AO1446" s="108"/>
      <c r="AP1446" s="108"/>
      <c r="AQ1446" s="108"/>
      <c r="AR1446" s="108"/>
      <c r="AS1446" s="108"/>
      <c r="AT1446" s="108"/>
      <c r="AU1446" s="108"/>
      <c r="AV1446" s="108"/>
      <c r="AW1446" s="108"/>
      <c r="AX1446" s="108"/>
      <c r="AY1446" s="108"/>
      <c r="AZ1446" s="108"/>
      <c r="BA1446" s="108"/>
      <c r="BB1446" s="108"/>
      <c r="BC1446" s="108"/>
      <c r="BD1446" s="108"/>
      <c r="BE1446" s="108"/>
      <c r="BF1446" s="108"/>
      <c r="BG1446" s="108"/>
      <c r="BH1446" s="108"/>
      <c r="BI1446" s="108"/>
      <c r="BJ1446" s="108"/>
    </row>
    <row r="1447" spans="1:62" s="13" customFormat="1" x14ac:dyDescent="0.3">
      <c r="A1447" s="96"/>
      <c r="B1447" s="69"/>
      <c r="C1447" s="197"/>
      <c r="D1447" s="102"/>
      <c r="E1447" s="83"/>
      <c r="F1447" s="68"/>
      <c r="G1447" s="68"/>
      <c r="H1447" s="155"/>
      <c r="I1447" s="68"/>
      <c r="J1447" s="196"/>
      <c r="K1447" s="124"/>
      <c r="L1447" s="108"/>
      <c r="M1447" s="108"/>
      <c r="N1447" s="113"/>
      <c r="O1447" s="108"/>
      <c r="P1447" s="108"/>
      <c r="Q1447" s="108"/>
      <c r="R1447" s="108"/>
      <c r="S1447" s="108"/>
      <c r="T1447" s="108"/>
      <c r="U1447" s="108"/>
      <c r="V1447" s="108"/>
      <c r="W1447" s="108"/>
      <c r="X1447" s="108"/>
      <c r="Y1447" s="108"/>
      <c r="Z1447" s="108"/>
      <c r="AA1447" s="108"/>
      <c r="AB1447" s="108"/>
      <c r="AC1447" s="108"/>
      <c r="AD1447" s="108"/>
      <c r="AE1447" s="108"/>
      <c r="AF1447" s="108"/>
      <c r="AG1447" s="108"/>
      <c r="AH1447" s="108"/>
      <c r="AI1447" s="108"/>
      <c r="AJ1447" s="108"/>
      <c r="AK1447" s="108"/>
      <c r="AL1447" s="108"/>
      <c r="AM1447" s="108"/>
      <c r="AN1447" s="108"/>
      <c r="AO1447" s="108"/>
      <c r="AP1447" s="108"/>
      <c r="AQ1447" s="108"/>
      <c r="AR1447" s="108"/>
      <c r="AS1447" s="108"/>
      <c r="AT1447" s="108"/>
      <c r="AU1447" s="108"/>
      <c r="AV1447" s="108"/>
      <c r="AW1447" s="108"/>
      <c r="AX1447" s="108"/>
      <c r="AY1447" s="108"/>
      <c r="AZ1447" s="108"/>
      <c r="BA1447" s="108"/>
      <c r="BB1447" s="108"/>
      <c r="BC1447" s="108"/>
      <c r="BD1447" s="108"/>
      <c r="BE1447" s="108"/>
      <c r="BF1447" s="108"/>
      <c r="BG1447" s="108"/>
      <c r="BH1447" s="108"/>
      <c r="BI1447" s="108"/>
      <c r="BJ1447" s="108"/>
    </row>
    <row r="1448" spans="1:62" s="13" customFormat="1" x14ac:dyDescent="0.3">
      <c r="A1448" s="96"/>
      <c r="B1448" s="69"/>
      <c r="C1448" s="197"/>
      <c r="D1448" s="102"/>
      <c r="E1448" s="83"/>
      <c r="F1448" s="68"/>
      <c r="G1448" s="68"/>
      <c r="H1448" s="155"/>
      <c r="I1448" s="68"/>
      <c r="J1448" s="196"/>
      <c r="K1448" s="124"/>
      <c r="L1448" s="108"/>
      <c r="M1448" s="108"/>
      <c r="N1448" s="113"/>
      <c r="O1448" s="108"/>
      <c r="P1448" s="108"/>
      <c r="Q1448" s="108"/>
      <c r="R1448" s="108"/>
      <c r="S1448" s="108"/>
      <c r="T1448" s="108"/>
      <c r="U1448" s="108"/>
      <c r="V1448" s="108"/>
      <c r="W1448" s="108"/>
      <c r="X1448" s="108"/>
      <c r="Y1448" s="108"/>
      <c r="Z1448" s="108"/>
      <c r="AA1448" s="108"/>
      <c r="AB1448" s="108"/>
      <c r="AC1448" s="108"/>
      <c r="AD1448" s="108"/>
      <c r="AE1448" s="108"/>
      <c r="AF1448" s="108"/>
      <c r="AG1448" s="108"/>
      <c r="AH1448" s="108"/>
      <c r="AI1448" s="108"/>
      <c r="AJ1448" s="108"/>
      <c r="AK1448" s="108"/>
      <c r="AL1448" s="108"/>
      <c r="AM1448" s="108"/>
      <c r="AN1448" s="108"/>
      <c r="AO1448" s="108"/>
      <c r="AP1448" s="108"/>
      <c r="AQ1448" s="108"/>
      <c r="AR1448" s="108"/>
      <c r="AS1448" s="108"/>
      <c r="AT1448" s="108"/>
      <c r="AU1448" s="108"/>
      <c r="AV1448" s="108"/>
      <c r="AW1448" s="108"/>
      <c r="AX1448" s="108"/>
      <c r="AY1448" s="108"/>
      <c r="AZ1448" s="108"/>
      <c r="BA1448" s="108"/>
      <c r="BB1448" s="108"/>
      <c r="BC1448" s="108"/>
      <c r="BD1448" s="108"/>
      <c r="BE1448" s="108"/>
      <c r="BF1448" s="108"/>
      <c r="BG1448" s="108"/>
      <c r="BH1448" s="108"/>
      <c r="BI1448" s="108"/>
      <c r="BJ1448" s="108"/>
    </row>
    <row r="1449" spans="1:62" s="13" customFormat="1" x14ac:dyDescent="0.3">
      <c r="A1449" s="96"/>
      <c r="B1449" s="69"/>
      <c r="C1449" s="197"/>
      <c r="D1449" s="102"/>
      <c r="E1449" s="83"/>
      <c r="F1449" s="68"/>
      <c r="G1449" s="68"/>
      <c r="H1449" s="155"/>
      <c r="I1449" s="68"/>
      <c r="J1449" s="196"/>
      <c r="K1449" s="124"/>
      <c r="L1449" s="108"/>
      <c r="M1449" s="108"/>
      <c r="N1449" s="113"/>
      <c r="O1449" s="108"/>
      <c r="P1449" s="108"/>
      <c r="Q1449" s="108"/>
      <c r="R1449" s="108"/>
      <c r="S1449" s="108"/>
      <c r="T1449" s="108"/>
      <c r="U1449" s="108"/>
      <c r="V1449" s="108"/>
      <c r="W1449" s="108"/>
      <c r="X1449" s="108"/>
      <c r="Y1449" s="108"/>
      <c r="Z1449" s="108"/>
      <c r="AA1449" s="108"/>
      <c r="AB1449" s="108"/>
      <c r="AC1449" s="108"/>
      <c r="AD1449" s="108"/>
      <c r="AE1449" s="108"/>
      <c r="AF1449" s="108"/>
      <c r="AG1449" s="108"/>
      <c r="AH1449" s="108"/>
      <c r="AI1449" s="108"/>
      <c r="AJ1449" s="108"/>
      <c r="AK1449" s="108"/>
      <c r="AL1449" s="108"/>
      <c r="AM1449" s="108"/>
      <c r="AN1449" s="108"/>
      <c r="AO1449" s="108"/>
      <c r="AP1449" s="108"/>
      <c r="AQ1449" s="108"/>
      <c r="AR1449" s="108"/>
      <c r="AS1449" s="108"/>
      <c r="AT1449" s="108"/>
      <c r="AU1449" s="108"/>
      <c r="AV1449" s="108"/>
      <c r="AW1449" s="108"/>
      <c r="AX1449" s="108"/>
      <c r="AY1449" s="108"/>
      <c r="AZ1449" s="108"/>
      <c r="BA1449" s="108"/>
      <c r="BB1449" s="108"/>
      <c r="BC1449" s="108"/>
      <c r="BD1449" s="108"/>
      <c r="BE1449" s="108"/>
      <c r="BF1449" s="108"/>
      <c r="BG1449" s="108"/>
      <c r="BH1449" s="108"/>
      <c r="BI1449" s="108"/>
      <c r="BJ1449" s="108"/>
    </row>
    <row r="1450" spans="1:62" s="13" customFormat="1" x14ac:dyDescent="0.3">
      <c r="A1450" s="96"/>
      <c r="B1450" s="69"/>
      <c r="C1450" s="197"/>
      <c r="D1450" s="102"/>
      <c r="E1450" s="83"/>
      <c r="F1450" s="68"/>
      <c r="G1450" s="68"/>
      <c r="H1450" s="155"/>
      <c r="I1450" s="68"/>
      <c r="J1450" s="196"/>
      <c r="K1450" s="124"/>
      <c r="L1450" s="108"/>
      <c r="M1450" s="108"/>
      <c r="N1450" s="113"/>
      <c r="O1450" s="108"/>
      <c r="P1450" s="108"/>
      <c r="Q1450" s="108"/>
      <c r="R1450" s="108"/>
      <c r="S1450" s="108"/>
      <c r="T1450" s="108"/>
      <c r="U1450" s="108"/>
      <c r="V1450" s="108"/>
      <c r="W1450" s="108"/>
      <c r="X1450" s="108"/>
      <c r="Y1450" s="108"/>
      <c r="Z1450" s="108"/>
      <c r="AA1450" s="108"/>
      <c r="AB1450" s="108"/>
      <c r="AC1450" s="108"/>
      <c r="AD1450" s="108"/>
      <c r="AE1450" s="108"/>
      <c r="AF1450" s="108"/>
      <c r="AG1450" s="108"/>
      <c r="AH1450" s="108"/>
      <c r="AI1450" s="108"/>
      <c r="AJ1450" s="108"/>
      <c r="AK1450" s="108"/>
      <c r="AL1450" s="108"/>
      <c r="AM1450" s="108"/>
      <c r="AN1450" s="108"/>
      <c r="AO1450" s="108"/>
      <c r="AP1450" s="108"/>
      <c r="AQ1450" s="108"/>
      <c r="AR1450" s="108"/>
      <c r="AS1450" s="108"/>
      <c r="AT1450" s="108"/>
      <c r="AU1450" s="108"/>
      <c r="AV1450" s="108"/>
      <c r="AW1450" s="108"/>
      <c r="AX1450" s="108"/>
      <c r="AY1450" s="108"/>
      <c r="AZ1450" s="108"/>
      <c r="BA1450" s="108"/>
      <c r="BB1450" s="108"/>
      <c r="BC1450" s="108"/>
      <c r="BD1450" s="108"/>
      <c r="BE1450" s="108"/>
      <c r="BF1450" s="108"/>
      <c r="BG1450" s="108"/>
      <c r="BH1450" s="108"/>
      <c r="BI1450" s="108"/>
      <c r="BJ1450" s="108"/>
    </row>
    <row r="1451" spans="1:62" s="13" customFormat="1" x14ac:dyDescent="0.3">
      <c r="A1451" s="96"/>
      <c r="B1451" s="69"/>
      <c r="C1451" s="197"/>
      <c r="D1451" s="102"/>
      <c r="E1451" s="83"/>
      <c r="F1451" s="68"/>
      <c r="G1451" s="68"/>
      <c r="H1451" s="155"/>
      <c r="I1451" s="68"/>
      <c r="J1451" s="196"/>
      <c r="K1451" s="124"/>
      <c r="L1451" s="108"/>
      <c r="M1451" s="108"/>
      <c r="N1451" s="113"/>
      <c r="O1451" s="108"/>
      <c r="P1451" s="108"/>
      <c r="Q1451" s="108"/>
      <c r="R1451" s="108"/>
      <c r="S1451" s="108"/>
      <c r="T1451" s="108"/>
      <c r="U1451" s="108"/>
      <c r="V1451" s="108"/>
      <c r="W1451" s="108"/>
      <c r="X1451" s="108"/>
      <c r="Y1451" s="108"/>
      <c r="Z1451" s="108"/>
      <c r="AA1451" s="108"/>
      <c r="AB1451" s="108"/>
      <c r="AC1451" s="108"/>
      <c r="AD1451" s="108"/>
      <c r="AE1451" s="108"/>
      <c r="AF1451" s="108"/>
      <c r="AG1451" s="108"/>
      <c r="AH1451" s="108"/>
      <c r="AI1451" s="108"/>
      <c r="AJ1451" s="108"/>
      <c r="AK1451" s="108"/>
      <c r="AL1451" s="108"/>
      <c r="AM1451" s="108"/>
      <c r="AN1451" s="108"/>
      <c r="AO1451" s="108"/>
      <c r="AP1451" s="108"/>
      <c r="AQ1451" s="108"/>
      <c r="AR1451" s="108"/>
      <c r="AS1451" s="108"/>
      <c r="AT1451" s="108"/>
      <c r="AU1451" s="108"/>
      <c r="AV1451" s="108"/>
      <c r="AW1451" s="108"/>
      <c r="AX1451" s="108"/>
      <c r="AY1451" s="108"/>
      <c r="AZ1451" s="108"/>
      <c r="BA1451" s="108"/>
      <c r="BB1451" s="108"/>
      <c r="BC1451" s="108"/>
      <c r="BD1451" s="108"/>
      <c r="BE1451" s="108"/>
      <c r="BF1451" s="108"/>
      <c r="BG1451" s="108"/>
      <c r="BH1451" s="108"/>
      <c r="BI1451" s="108"/>
      <c r="BJ1451" s="108"/>
    </row>
    <row r="1452" spans="1:62" s="13" customFormat="1" x14ac:dyDescent="0.3">
      <c r="A1452" s="96"/>
      <c r="B1452" s="69"/>
      <c r="C1452" s="197"/>
      <c r="D1452" s="102"/>
      <c r="E1452" s="83"/>
      <c r="F1452" s="68"/>
      <c r="G1452" s="68"/>
      <c r="H1452" s="155"/>
      <c r="I1452" s="68"/>
      <c r="J1452" s="196"/>
      <c r="K1452" s="124"/>
      <c r="L1452" s="108"/>
      <c r="M1452" s="108"/>
      <c r="N1452" s="113"/>
      <c r="O1452" s="108"/>
      <c r="P1452" s="108"/>
      <c r="Q1452" s="108"/>
      <c r="R1452" s="108"/>
      <c r="S1452" s="108"/>
      <c r="T1452" s="108"/>
      <c r="U1452" s="108"/>
      <c r="V1452" s="108"/>
      <c r="W1452" s="108"/>
      <c r="X1452" s="108"/>
      <c r="Y1452" s="108"/>
      <c r="Z1452" s="108"/>
      <c r="AA1452" s="108"/>
      <c r="AB1452" s="108"/>
      <c r="AC1452" s="108"/>
      <c r="AD1452" s="108"/>
      <c r="AE1452" s="108"/>
      <c r="AF1452" s="108"/>
      <c r="AG1452" s="108"/>
      <c r="AH1452" s="108"/>
      <c r="AI1452" s="108"/>
      <c r="AJ1452" s="108"/>
      <c r="AK1452" s="108"/>
      <c r="AL1452" s="108"/>
      <c r="AM1452" s="108"/>
      <c r="AN1452" s="108"/>
      <c r="AO1452" s="108"/>
      <c r="AP1452" s="108"/>
      <c r="AQ1452" s="108"/>
      <c r="AR1452" s="108"/>
      <c r="AS1452" s="108"/>
      <c r="AT1452" s="108"/>
      <c r="AU1452" s="108"/>
      <c r="AV1452" s="108"/>
      <c r="AW1452" s="108"/>
      <c r="AX1452" s="108"/>
      <c r="AY1452" s="108"/>
      <c r="AZ1452" s="108"/>
      <c r="BA1452" s="108"/>
      <c r="BB1452" s="108"/>
      <c r="BC1452" s="108"/>
      <c r="BD1452" s="108"/>
      <c r="BE1452" s="108"/>
      <c r="BF1452" s="108"/>
      <c r="BG1452" s="108"/>
      <c r="BH1452" s="108"/>
      <c r="BI1452" s="108"/>
      <c r="BJ1452" s="108"/>
    </row>
    <row r="1453" spans="1:62" s="13" customFormat="1" x14ac:dyDescent="0.3">
      <c r="A1453" s="96"/>
      <c r="B1453" s="69"/>
      <c r="C1453" s="197"/>
      <c r="D1453" s="102"/>
      <c r="E1453" s="83"/>
      <c r="F1453" s="68"/>
      <c r="G1453" s="68"/>
      <c r="H1453" s="155"/>
      <c r="I1453" s="68"/>
      <c r="J1453" s="196"/>
      <c r="K1453" s="124"/>
      <c r="L1453" s="108"/>
      <c r="M1453" s="108"/>
      <c r="N1453" s="113"/>
      <c r="O1453" s="108"/>
      <c r="P1453" s="108"/>
      <c r="Q1453" s="108"/>
      <c r="R1453" s="108"/>
      <c r="S1453" s="108"/>
      <c r="T1453" s="108"/>
      <c r="U1453" s="108"/>
      <c r="V1453" s="108"/>
      <c r="W1453" s="108"/>
      <c r="X1453" s="108"/>
      <c r="Y1453" s="108"/>
      <c r="Z1453" s="108"/>
      <c r="AA1453" s="108"/>
      <c r="AB1453" s="108"/>
      <c r="AC1453" s="108"/>
      <c r="AD1453" s="108"/>
      <c r="AE1453" s="108"/>
      <c r="AF1453" s="108"/>
      <c r="AG1453" s="108"/>
      <c r="AH1453" s="108"/>
      <c r="AI1453" s="108"/>
      <c r="AJ1453" s="108"/>
      <c r="AK1453" s="108"/>
      <c r="AL1453" s="108"/>
      <c r="AM1453" s="108"/>
      <c r="AN1453" s="108"/>
      <c r="AO1453" s="108"/>
      <c r="AP1453" s="108"/>
      <c r="AQ1453" s="108"/>
      <c r="AR1453" s="108"/>
      <c r="AS1453" s="108"/>
      <c r="AT1453" s="108"/>
      <c r="AU1453" s="108"/>
      <c r="AV1453" s="108"/>
      <c r="AW1453" s="108"/>
      <c r="AX1453" s="108"/>
      <c r="AY1453" s="108"/>
      <c r="AZ1453" s="108"/>
      <c r="BA1453" s="108"/>
      <c r="BB1453" s="108"/>
      <c r="BC1453" s="108"/>
      <c r="BD1453" s="108"/>
      <c r="BE1453" s="108"/>
      <c r="BF1453" s="108"/>
      <c r="BG1453" s="108"/>
      <c r="BH1453" s="108"/>
      <c r="BI1453" s="108"/>
      <c r="BJ1453" s="108"/>
    </row>
    <row r="1454" spans="1:62" s="13" customFormat="1" x14ac:dyDescent="0.3">
      <c r="A1454" s="96"/>
      <c r="B1454" s="69"/>
      <c r="C1454" s="197"/>
      <c r="D1454" s="102"/>
      <c r="E1454" s="83"/>
      <c r="F1454" s="68"/>
      <c r="G1454" s="68"/>
      <c r="H1454" s="155"/>
      <c r="I1454" s="68"/>
      <c r="J1454" s="196"/>
      <c r="K1454" s="124"/>
      <c r="L1454" s="108"/>
      <c r="M1454" s="108"/>
      <c r="N1454" s="113"/>
      <c r="O1454" s="108"/>
      <c r="P1454" s="108"/>
      <c r="Q1454" s="108"/>
      <c r="R1454" s="108"/>
      <c r="S1454" s="108"/>
      <c r="T1454" s="108"/>
      <c r="U1454" s="108"/>
      <c r="V1454" s="108"/>
      <c r="W1454" s="108"/>
      <c r="X1454" s="108"/>
      <c r="Y1454" s="108"/>
      <c r="Z1454" s="108"/>
      <c r="AA1454" s="108"/>
      <c r="AB1454" s="108"/>
      <c r="AC1454" s="108"/>
      <c r="AD1454" s="108"/>
      <c r="AE1454" s="108"/>
      <c r="AF1454" s="108"/>
      <c r="AG1454" s="108"/>
      <c r="AH1454" s="108"/>
      <c r="AI1454" s="108"/>
      <c r="AJ1454" s="108"/>
      <c r="AK1454" s="108"/>
      <c r="AL1454" s="108"/>
      <c r="AM1454" s="108"/>
      <c r="AN1454" s="108"/>
      <c r="AO1454" s="108"/>
      <c r="AP1454" s="108"/>
      <c r="AQ1454" s="108"/>
      <c r="AR1454" s="108"/>
      <c r="AS1454" s="108"/>
      <c r="AT1454" s="108"/>
      <c r="AU1454" s="108"/>
      <c r="AV1454" s="108"/>
      <c r="AW1454" s="108"/>
      <c r="AX1454" s="108"/>
      <c r="AY1454" s="108"/>
      <c r="AZ1454" s="108"/>
      <c r="BA1454" s="108"/>
      <c r="BB1454" s="108"/>
      <c r="BC1454" s="108"/>
      <c r="BD1454" s="108"/>
      <c r="BE1454" s="108"/>
      <c r="BF1454" s="108"/>
      <c r="BG1454" s="108"/>
      <c r="BH1454" s="108"/>
      <c r="BI1454" s="108"/>
      <c r="BJ1454" s="108"/>
    </row>
    <row r="1455" spans="1:62" s="13" customFormat="1" x14ac:dyDescent="0.3">
      <c r="A1455" s="96"/>
      <c r="B1455" s="69"/>
      <c r="C1455" s="197"/>
      <c r="D1455" s="102"/>
      <c r="E1455" s="83"/>
      <c r="F1455" s="68"/>
      <c r="G1455" s="68"/>
      <c r="H1455" s="155"/>
      <c r="I1455" s="68"/>
      <c r="J1455" s="196"/>
      <c r="K1455" s="124"/>
      <c r="L1455" s="108"/>
      <c r="M1455" s="108"/>
      <c r="N1455" s="113"/>
      <c r="O1455" s="108"/>
      <c r="P1455" s="108"/>
      <c r="Q1455" s="108"/>
      <c r="R1455" s="108"/>
      <c r="S1455" s="108"/>
      <c r="T1455" s="108"/>
      <c r="U1455" s="108"/>
      <c r="V1455" s="108"/>
      <c r="W1455" s="108"/>
      <c r="X1455" s="108"/>
      <c r="Y1455" s="108"/>
      <c r="Z1455" s="108"/>
      <c r="AA1455" s="108"/>
      <c r="AB1455" s="108"/>
      <c r="AC1455" s="108"/>
      <c r="AD1455" s="108"/>
      <c r="AE1455" s="108"/>
      <c r="AF1455" s="108"/>
      <c r="AG1455" s="108"/>
      <c r="AH1455" s="108"/>
      <c r="AI1455" s="108"/>
      <c r="AJ1455" s="108"/>
      <c r="AK1455" s="108"/>
      <c r="AL1455" s="108"/>
      <c r="AM1455" s="108"/>
      <c r="AN1455" s="108"/>
      <c r="AO1455" s="108"/>
      <c r="AP1455" s="108"/>
      <c r="AQ1455" s="108"/>
      <c r="AR1455" s="108"/>
      <c r="AS1455" s="108"/>
      <c r="AT1455" s="108"/>
      <c r="AU1455" s="108"/>
      <c r="AV1455" s="108"/>
      <c r="AW1455" s="108"/>
      <c r="AX1455" s="108"/>
      <c r="AY1455" s="108"/>
      <c r="AZ1455" s="108"/>
      <c r="BA1455" s="108"/>
      <c r="BB1455" s="108"/>
      <c r="BC1455" s="108"/>
      <c r="BD1455" s="108"/>
      <c r="BE1455" s="108"/>
      <c r="BF1455" s="108"/>
      <c r="BG1455" s="108"/>
      <c r="BH1455" s="108"/>
      <c r="BI1455" s="108"/>
      <c r="BJ1455" s="108"/>
    </row>
    <row r="1456" spans="1:62" s="13" customFormat="1" x14ac:dyDescent="0.3">
      <c r="A1456" s="96"/>
      <c r="B1456" s="69"/>
      <c r="C1456" s="197"/>
      <c r="D1456" s="102"/>
      <c r="E1456" s="83"/>
      <c r="F1456" s="68"/>
      <c r="G1456" s="68"/>
      <c r="H1456" s="155"/>
      <c r="I1456" s="68"/>
      <c r="J1456" s="196"/>
      <c r="K1456" s="124"/>
      <c r="L1456" s="108"/>
      <c r="M1456" s="108"/>
      <c r="N1456" s="113"/>
      <c r="O1456" s="108"/>
      <c r="P1456" s="108"/>
      <c r="Q1456" s="108"/>
      <c r="R1456" s="108"/>
      <c r="S1456" s="108"/>
      <c r="T1456" s="108"/>
      <c r="U1456" s="108"/>
      <c r="V1456" s="108"/>
      <c r="W1456" s="108"/>
      <c r="X1456" s="108"/>
      <c r="Y1456" s="108"/>
      <c r="Z1456" s="108"/>
      <c r="AA1456" s="108"/>
      <c r="AB1456" s="108"/>
      <c r="AC1456" s="108"/>
      <c r="AD1456" s="108"/>
      <c r="AE1456" s="108"/>
      <c r="AF1456" s="108"/>
      <c r="AG1456" s="108"/>
      <c r="AH1456" s="108"/>
      <c r="AI1456" s="108"/>
      <c r="AJ1456" s="108"/>
      <c r="AK1456" s="108"/>
      <c r="AL1456" s="108"/>
      <c r="AM1456" s="108"/>
      <c r="AN1456" s="108"/>
      <c r="AO1456" s="108"/>
      <c r="AP1456" s="108"/>
      <c r="AQ1456" s="108"/>
      <c r="AR1456" s="108"/>
      <c r="AS1456" s="108"/>
      <c r="AT1456" s="108"/>
      <c r="AU1456" s="108"/>
      <c r="AV1456" s="108"/>
      <c r="AW1456" s="108"/>
      <c r="AX1456" s="108"/>
      <c r="AY1456" s="108"/>
      <c r="AZ1456" s="108"/>
      <c r="BA1456" s="108"/>
      <c r="BB1456" s="108"/>
      <c r="BC1456" s="108"/>
      <c r="BD1456" s="108"/>
      <c r="BE1456" s="108"/>
      <c r="BF1456" s="108"/>
      <c r="BG1456" s="108"/>
      <c r="BH1456" s="108"/>
      <c r="BI1456" s="108"/>
      <c r="BJ1456" s="108"/>
    </row>
    <row r="1457" spans="14:14" x14ac:dyDescent="0.3">
      <c r="N1457" s="113"/>
    </row>
  </sheetData>
  <sortState ref="A5:BJ110">
    <sortCondition ref="C5:C110"/>
  </sortState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J55"/>
  <sheetViews>
    <sheetView view="pageBreakPreview" zoomScaleNormal="100" zoomScaleSheetLayoutView="100" workbookViewId="0">
      <selection activeCell="C4" sqref="C1:C1048576"/>
    </sheetView>
  </sheetViews>
  <sheetFormatPr defaultColWidth="9.109375" defaultRowHeight="13.2" outlineLevelCol="1" x14ac:dyDescent="0.25"/>
  <cols>
    <col min="1" max="1" width="4.6640625" style="9" customWidth="1"/>
    <col min="2" max="2" width="35.77734375" style="4" customWidth="1"/>
    <col min="3" max="3" width="6.6640625" style="178" hidden="1" customWidth="1"/>
    <col min="4" max="4" width="30.77734375" style="4" customWidth="1"/>
    <col min="5" max="6" width="6.6640625" style="178" customWidth="1"/>
    <col min="7" max="8" width="6.6640625" style="4" customWidth="1"/>
    <col min="9" max="9" width="30.6640625" style="4" hidden="1" customWidth="1"/>
    <col min="10" max="10" width="8" style="273" customWidth="1" outlineLevel="1"/>
    <col min="11" max="16384" width="9.109375" style="4"/>
  </cols>
  <sheetData>
    <row r="1" spans="1:10" s="128" customFormat="1" ht="12" customHeight="1" x14ac:dyDescent="0.25">
      <c r="A1" s="300" t="str">
        <f>Name_1</f>
        <v>Министерство спорта Красноярского края</v>
      </c>
      <c r="B1" s="300"/>
      <c r="C1" s="300"/>
      <c r="D1" s="300"/>
      <c r="E1" s="300"/>
      <c r="F1" s="300"/>
      <c r="G1" s="300"/>
      <c r="H1" s="300"/>
      <c r="I1" s="169"/>
      <c r="J1" s="264"/>
    </row>
    <row r="2" spans="1:10" s="128" customFormat="1" ht="12" customHeight="1" x14ac:dyDescent="0.25">
      <c r="A2" s="300" t="str">
        <f>Name_2</f>
        <v>Администрация Ачинского муниципального округа</v>
      </c>
      <c r="B2" s="300"/>
      <c r="C2" s="300"/>
      <c r="D2" s="300"/>
      <c r="E2" s="300"/>
      <c r="F2" s="300"/>
      <c r="G2" s="300"/>
      <c r="H2" s="300"/>
      <c r="I2" s="169"/>
      <c r="J2" s="264"/>
    </row>
    <row r="3" spans="1:10" s="128" customFormat="1" ht="12" customHeight="1" x14ac:dyDescent="0.25">
      <c r="A3" s="300" t="str">
        <f>'1'!$A$9</f>
        <v>Краевое государственное автономное учреждение "Центр спортивной подготовки"</v>
      </c>
      <c r="B3" s="300"/>
      <c r="C3" s="300"/>
      <c r="D3" s="300"/>
      <c r="E3" s="300"/>
      <c r="F3" s="300"/>
      <c r="G3" s="300"/>
      <c r="H3" s="300"/>
      <c r="I3" s="169"/>
      <c r="J3" s="264"/>
    </row>
    <row r="4" spans="1:10" s="128" customFormat="1" ht="150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  <c r="J4" s="264"/>
    </row>
    <row r="5" spans="1:10" s="128" customFormat="1" ht="25.05" customHeight="1" x14ac:dyDescent="0.25">
      <c r="A5" s="301" t="s">
        <v>103</v>
      </c>
      <c r="B5" s="301"/>
      <c r="C5" s="301"/>
      <c r="D5" s="301"/>
      <c r="E5" s="301"/>
      <c r="F5" s="301"/>
      <c r="G5" s="301"/>
      <c r="H5" s="301"/>
      <c r="I5" s="170"/>
      <c r="J5" s="170"/>
    </row>
    <row r="6" spans="1:10" s="128" customFormat="1" ht="15" customHeight="1" x14ac:dyDescent="0.3">
      <c r="A6" s="46"/>
      <c r="B6" s="46"/>
      <c r="C6" s="46"/>
      <c r="D6" s="180"/>
      <c r="E6" s="46"/>
      <c r="F6" s="46"/>
      <c r="G6" s="46"/>
      <c r="H6" s="46"/>
      <c r="I6" s="180"/>
      <c r="J6" s="264"/>
    </row>
    <row r="7" spans="1:10" s="24" customFormat="1" ht="15" customHeight="1" x14ac:dyDescent="0.3">
      <c r="A7" s="302" t="str">
        <f>d_4</f>
        <v>МУЖЧИНЫ</v>
      </c>
      <c r="B7" s="302"/>
      <c r="C7" s="302"/>
      <c r="D7" s="302"/>
      <c r="E7" s="302"/>
      <c r="F7" s="302"/>
      <c r="G7" s="302"/>
      <c r="H7" s="302"/>
      <c r="I7" s="171"/>
      <c r="J7" s="269"/>
    </row>
    <row r="8" spans="1:10" s="24" customFormat="1" ht="20.100000000000001" customHeight="1" x14ac:dyDescent="0.3">
      <c r="A8" s="185"/>
      <c r="B8" s="185"/>
      <c r="C8" s="185"/>
      <c r="D8" s="185"/>
      <c r="E8" s="185"/>
      <c r="F8" s="185"/>
      <c r="G8" s="185"/>
      <c r="H8" s="185"/>
      <c r="I8" s="171"/>
      <c r="J8" s="269"/>
    </row>
    <row r="9" spans="1:10" s="128" customFormat="1" ht="9.9" customHeight="1" x14ac:dyDescent="0.3">
      <c r="A9" s="47"/>
      <c r="B9" s="47"/>
      <c r="C9" s="47"/>
      <c r="D9" s="297" t="str">
        <f>d_1</f>
        <v>05-07 июня 2026г.</v>
      </c>
      <c r="E9" s="297"/>
      <c r="F9" s="297"/>
      <c r="G9" s="297"/>
      <c r="H9" s="297"/>
      <c r="I9" s="179"/>
      <c r="J9" s="270"/>
    </row>
    <row r="10" spans="1:10" s="128" customFormat="1" ht="9.9" customHeight="1" x14ac:dyDescent="0.25">
      <c r="A10" s="44"/>
      <c r="C10" s="168"/>
      <c r="D10" s="298" t="str">
        <f>'1'!$A$3</f>
        <v>Легкоатлетический манеж "Рекорд", стадион "Олимп"</v>
      </c>
      <c r="E10" s="298"/>
      <c r="F10" s="298"/>
      <c r="G10" s="298"/>
      <c r="H10" s="298"/>
      <c r="J10" s="44"/>
    </row>
    <row r="11" spans="1:10" s="128" customFormat="1" ht="9.9" customHeight="1" x14ac:dyDescent="0.25">
      <c r="A11" s="44"/>
      <c r="B11" s="179"/>
      <c r="C11" s="179"/>
      <c r="D11" s="297" t="str">
        <f>'1'!$A$4</f>
        <v xml:space="preserve">Ачинский МО, ул. Кравчанко стр. 30
</v>
      </c>
      <c r="E11" s="297"/>
      <c r="F11" s="297"/>
      <c r="G11" s="297"/>
      <c r="H11" s="297"/>
      <c r="J11" s="44"/>
    </row>
    <row r="12" spans="1:10" s="128" customFormat="1" ht="20.100000000000001" customHeight="1" x14ac:dyDescent="0.3">
      <c r="A12" s="299" t="s">
        <v>106</v>
      </c>
      <c r="B12" s="299"/>
      <c r="C12" s="299"/>
      <c r="D12" s="299"/>
      <c r="J12" s="264"/>
    </row>
    <row r="13" spans="1:10" s="128" customFormat="1" ht="15" customHeight="1" thickBot="1" x14ac:dyDescent="0.35">
      <c r="A13" s="295" t="s">
        <v>28</v>
      </c>
      <c r="B13" s="292" t="s">
        <v>112</v>
      </c>
      <c r="C13" s="247"/>
      <c r="D13" s="292" t="s">
        <v>370</v>
      </c>
      <c r="E13" s="294" t="s">
        <v>8</v>
      </c>
      <c r="F13" s="294"/>
      <c r="G13" s="292" t="s">
        <v>23</v>
      </c>
      <c r="H13" s="292" t="s">
        <v>102</v>
      </c>
      <c r="J13" s="264"/>
    </row>
    <row r="14" spans="1:10" s="38" customFormat="1" ht="15" customHeight="1" thickBot="1" x14ac:dyDescent="0.3">
      <c r="A14" s="295"/>
      <c r="B14" s="292"/>
      <c r="C14" s="165" t="s">
        <v>6</v>
      </c>
      <c r="D14" s="292"/>
      <c r="E14" s="248" t="s">
        <v>108</v>
      </c>
      <c r="F14" s="248" t="s">
        <v>109</v>
      </c>
      <c r="G14" s="292"/>
      <c r="H14" s="292"/>
      <c r="I14" s="186" t="s">
        <v>7</v>
      </c>
      <c r="J14" s="271"/>
    </row>
    <row r="15" spans="1:10" s="48" customFormat="1" ht="19.95" customHeight="1" x14ac:dyDescent="0.25">
      <c r="A15" s="162">
        <v>1</v>
      </c>
      <c r="B15" s="129" t="str">
        <f>VLOOKUP($J15,УЧАСТНИКИ!$A$5:$K$778,3,FALSE)</f>
        <v>Стрелков Захар Алексеевич</v>
      </c>
      <c r="C15" s="130">
        <f>VLOOKUP($J15,УЧАСТНИКИ!$A$5:$K$778,8,FALSE)</f>
        <v>0</v>
      </c>
      <c r="D15" s="187" t="str">
        <f>VLOOKUP($J15,УЧАСТНИКИ!$A$5:$K$778,5,FALSE)</f>
        <v>ГО ЗАТО г. Зеленогорск</v>
      </c>
      <c r="E15" s="159">
        <v>10.71</v>
      </c>
      <c r="F15" s="131">
        <v>10.5</v>
      </c>
      <c r="G15" s="53">
        <v>1</v>
      </c>
      <c r="H15" s="53">
        <v>20</v>
      </c>
      <c r="I15" s="246"/>
      <c r="J15" s="227" t="s">
        <v>342</v>
      </c>
    </row>
    <row r="16" spans="1:10" s="48" customFormat="1" ht="19.95" customHeight="1" x14ac:dyDescent="0.25">
      <c r="A16" s="162">
        <v>2</v>
      </c>
      <c r="B16" s="129" t="str">
        <f>VLOOKUP($J16,УЧАСТНИКИ!$A$5:$K$778,3,FALSE)</f>
        <v>Русин Захар Юрьевич</v>
      </c>
      <c r="C16" s="130">
        <f>VLOOKUP($J16,УЧАСТНИКИ!$A$5:$K$778,8,FALSE)</f>
        <v>0</v>
      </c>
      <c r="D16" s="187" t="str">
        <f>VLOOKUP($J16,УЧАСТНИКИ!$A$5:$K$778,5,FALSE)</f>
        <v>Ачинский МО</v>
      </c>
      <c r="E16" s="159">
        <v>11.14</v>
      </c>
      <c r="F16" s="131">
        <v>10.9</v>
      </c>
      <c r="G16" s="53">
        <v>2</v>
      </c>
      <c r="H16" s="53">
        <v>17</v>
      </c>
      <c r="I16" s="132"/>
      <c r="J16" s="227" t="s">
        <v>313</v>
      </c>
    </row>
    <row r="17" spans="1:10" s="48" customFormat="1" ht="19.95" customHeight="1" x14ac:dyDescent="0.25">
      <c r="A17" s="162">
        <v>3</v>
      </c>
      <c r="B17" s="129" t="str">
        <f>VLOOKUP($J17,УЧАСТНИКИ!$A$5:$K$778,3,FALSE)</f>
        <v>Дударев Алексей Павлович</v>
      </c>
      <c r="C17" s="130">
        <f>VLOOKUP($J17,УЧАСТНИКИ!$A$5:$K$778,8,FALSE)</f>
        <v>0</v>
      </c>
      <c r="D17" s="187" t="str">
        <f>VLOOKUP($J17,УЧАСТНИКИ!$A$5:$K$778,5,FALSE)</f>
        <v>Ачинский МО</v>
      </c>
      <c r="E17" s="199">
        <v>10.86</v>
      </c>
      <c r="F17" s="281">
        <v>11</v>
      </c>
      <c r="G17" s="53">
        <v>3</v>
      </c>
      <c r="H17" s="53">
        <v>15</v>
      </c>
      <c r="I17" s="132"/>
      <c r="J17" s="227" t="s">
        <v>310</v>
      </c>
    </row>
    <row r="18" spans="1:10" s="48" customFormat="1" ht="19.95" customHeight="1" x14ac:dyDescent="0.25">
      <c r="A18" s="162">
        <v>4</v>
      </c>
      <c r="B18" s="129" t="str">
        <f>VLOOKUP($J18,УЧАСТНИКИ!$A$5:$K$778,3,FALSE)</f>
        <v>Рудин Кирилл Сергеевич</v>
      </c>
      <c r="C18" s="130">
        <f>VLOOKUP($J18,УЧАСТНИКИ!$A$5:$K$778,8,FALSE)</f>
        <v>0</v>
      </c>
      <c r="D18" s="187" t="str">
        <f>VLOOKUP($J18,УЧАСТНИКИ!$A$5:$K$778,5,FALSE)</f>
        <v>Енисейский МО</v>
      </c>
      <c r="E18" s="159">
        <v>11.31</v>
      </c>
      <c r="F18" s="131">
        <v>11.3</v>
      </c>
      <c r="G18" s="53">
        <v>4</v>
      </c>
      <c r="H18" s="53">
        <v>14</v>
      </c>
      <c r="I18" s="132"/>
      <c r="J18" s="227" t="s">
        <v>352</v>
      </c>
    </row>
    <row r="19" spans="1:10" s="48" customFormat="1" ht="19.95" customHeight="1" x14ac:dyDescent="0.25">
      <c r="A19" s="162">
        <v>5</v>
      </c>
      <c r="B19" s="129" t="str">
        <f>VLOOKUP($J19,УЧАСТНИКИ!$A$5:$K$778,3,FALSE)</f>
        <v>Сафонов Матвей Валерьевич</v>
      </c>
      <c r="C19" s="130">
        <f>VLOOKUP($J19,УЧАСТНИКИ!$A$5:$K$778,8,FALSE)</f>
        <v>0</v>
      </c>
      <c r="D19" s="187" t="str">
        <f>VLOOKUP($J19,УЧАСТНИКИ!$A$5:$K$778,5,FALSE)</f>
        <v>ГО ЗАТО г. Зеленогорск</v>
      </c>
      <c r="E19" s="134">
        <v>11.3</v>
      </c>
      <c r="F19" s="131">
        <v>11.7</v>
      </c>
      <c r="G19" s="53">
        <v>5</v>
      </c>
      <c r="H19" s="53">
        <v>13</v>
      </c>
      <c r="I19" s="132"/>
      <c r="J19" s="227" t="s">
        <v>340</v>
      </c>
    </row>
    <row r="20" spans="1:10" s="48" customFormat="1" ht="19.95" customHeight="1" x14ac:dyDescent="0.25">
      <c r="A20" s="162">
        <v>6</v>
      </c>
      <c r="B20" s="129" t="str">
        <f>VLOOKUP($J20,УЧАСТНИКИ!$A$5:$K$778,3,FALSE)</f>
        <v>Коренков Павел Петрович</v>
      </c>
      <c r="C20" s="130">
        <f>VLOOKUP($J20,УЧАСТНИКИ!$A$5:$K$778,8,FALSE)</f>
        <v>0</v>
      </c>
      <c r="D20" s="187" t="str">
        <f>VLOOKUP($J20,УЧАСТНИКИ!$A$5:$K$778,5,FALSE)</f>
        <v>ГО ЗАТО г. Зеленогорск</v>
      </c>
      <c r="E20" s="159">
        <v>11.37</v>
      </c>
      <c r="F20" s="131">
        <v>11.9</v>
      </c>
      <c r="G20" s="53">
        <v>6</v>
      </c>
      <c r="H20" s="53">
        <v>12</v>
      </c>
      <c r="I20" s="132"/>
      <c r="J20" s="227" t="s">
        <v>344</v>
      </c>
    </row>
    <row r="21" spans="1:10" s="48" customFormat="1" ht="19.95" customHeight="1" x14ac:dyDescent="0.25">
      <c r="A21" s="162">
        <v>7</v>
      </c>
      <c r="B21" s="129" t="str">
        <f>VLOOKUP($J21,УЧАСТНИКИ!$A$5:$K$778,3,FALSE)</f>
        <v>Мишкинев Илья Алексеевич</v>
      </c>
      <c r="C21" s="130">
        <f>VLOOKUP($J21,УЧАСТНИКИ!$A$5:$K$778,8,FALSE)</f>
        <v>0</v>
      </c>
      <c r="D21" s="187" t="str">
        <f>VLOOKUP($J21,УЧАСТНИКИ!$A$5:$K$778,5,FALSE)</f>
        <v>ГО ЗАТО г. Железногорск</v>
      </c>
      <c r="E21" s="159">
        <v>11.54</v>
      </c>
      <c r="F21" s="159"/>
      <c r="G21" s="53">
        <v>7</v>
      </c>
      <c r="H21" s="53">
        <v>11</v>
      </c>
      <c r="I21" s="132"/>
      <c r="J21" s="227" t="s">
        <v>203</v>
      </c>
    </row>
    <row r="22" spans="1:10" s="48" customFormat="1" ht="19.95" customHeight="1" x14ac:dyDescent="0.25">
      <c r="A22" s="162">
        <v>8</v>
      </c>
      <c r="B22" s="129" t="str">
        <f>VLOOKUP($J22,УЧАСТНИКИ!$A$5:$K$778,3,FALSE)</f>
        <v>Чернышев Михаил Сергеевич</v>
      </c>
      <c r="C22" s="130">
        <f>VLOOKUP($J22,УЧАСТНИКИ!$A$5:$K$778,8,FALSE)</f>
        <v>0</v>
      </c>
      <c r="D22" s="187" t="str">
        <f>VLOOKUP($J22,УЧАСТНИКИ!$A$5:$K$778,5,FALSE)</f>
        <v>Назаровский МО</v>
      </c>
      <c r="E22" s="134">
        <v>11.57</v>
      </c>
      <c r="F22" s="159"/>
      <c r="G22" s="53">
        <v>8</v>
      </c>
      <c r="H22" s="53">
        <v>10</v>
      </c>
      <c r="I22" s="132"/>
      <c r="J22" s="227" t="s">
        <v>285</v>
      </c>
    </row>
    <row r="23" spans="1:10" s="48" customFormat="1" ht="19.95" customHeight="1" x14ac:dyDescent="0.25">
      <c r="A23" s="162">
        <v>9</v>
      </c>
      <c r="B23" s="129" t="str">
        <f>VLOOKUP($J23,УЧАСТНИКИ!$A$5:$K$778,3,FALSE)</f>
        <v>Дроздов Никита Александрович</v>
      </c>
      <c r="C23" s="130">
        <f>VLOOKUP($J23,УЧАСТНИКИ!$A$5:$K$778,8,FALSE)</f>
        <v>0</v>
      </c>
      <c r="D23" s="187" t="str">
        <f>VLOOKUP($J23,УЧАСТНИКИ!$A$5:$K$778,5,FALSE)</f>
        <v>ГО ЗАТО г. Железногорск</v>
      </c>
      <c r="E23" s="159">
        <v>11.58</v>
      </c>
      <c r="F23" s="159"/>
      <c r="G23" s="53">
        <v>9</v>
      </c>
      <c r="H23" s="53">
        <v>9</v>
      </c>
      <c r="I23" s="132"/>
      <c r="J23" s="227" t="s">
        <v>201</v>
      </c>
    </row>
    <row r="24" spans="1:10" s="48" customFormat="1" ht="19.95" customHeight="1" x14ac:dyDescent="0.25">
      <c r="A24" s="162">
        <v>10</v>
      </c>
      <c r="B24" s="129" t="str">
        <f>VLOOKUP($J24,УЧАСТНИКИ!$A$5:$K$778,3,FALSE)</f>
        <v>Матиков Иван Евгеньевич</v>
      </c>
      <c r="C24" s="130">
        <f>VLOOKUP($J24,УЧАСТНИКИ!$A$5:$K$778,8,FALSE)</f>
        <v>0</v>
      </c>
      <c r="D24" s="187" t="str">
        <f>VLOOKUP($J24,УЧАСТНИКИ!$A$5:$K$778,5,FALSE)</f>
        <v>Курагинский МО</v>
      </c>
      <c r="E24" s="159">
        <v>11.59</v>
      </c>
      <c r="F24" s="159"/>
      <c r="G24" s="53">
        <v>10</v>
      </c>
      <c r="H24" s="53">
        <v>8</v>
      </c>
      <c r="I24" s="132"/>
      <c r="J24" s="227" t="s">
        <v>254</v>
      </c>
    </row>
    <row r="25" spans="1:10" s="48" customFormat="1" ht="19.95" customHeight="1" x14ac:dyDescent="0.25">
      <c r="A25" s="162">
        <v>11</v>
      </c>
      <c r="B25" s="129" t="str">
        <f>VLOOKUP($J25,УЧАСТНИКИ!$A$5:$K$778,3,FALSE)</f>
        <v>Головкин Евгений Александрович</v>
      </c>
      <c r="C25" s="130">
        <f>VLOOKUP($J25,УЧАСТНИКИ!$A$5:$K$778,8,FALSE)</f>
        <v>0</v>
      </c>
      <c r="D25" s="187" t="str">
        <f>VLOOKUP($J25,УЧАСТНИКИ!$A$5:$K$778,5,FALSE)</f>
        <v>Назаровский МО</v>
      </c>
      <c r="E25" s="134">
        <v>11.64</v>
      </c>
      <c r="F25" s="159"/>
      <c r="G25" s="53">
        <v>11</v>
      </c>
      <c r="H25" s="53">
        <v>7</v>
      </c>
      <c r="I25" s="132"/>
      <c r="J25" s="227" t="s">
        <v>284</v>
      </c>
    </row>
    <row r="26" spans="1:10" s="48" customFormat="1" ht="19.95" customHeight="1" x14ac:dyDescent="0.25">
      <c r="A26" s="162">
        <v>12</v>
      </c>
      <c r="B26" s="129" t="str">
        <f>VLOOKUP($J26,УЧАСТНИКИ!$A$5:$K$778,3,FALSE)</f>
        <v>Андреев Петр Александрович</v>
      </c>
      <c r="C26" s="130">
        <f>VLOOKUP($J26,УЧАСТНИКИ!$A$5:$K$778,8,FALSE)</f>
        <v>0</v>
      </c>
      <c r="D26" s="187" t="str">
        <f>VLOOKUP($J26,УЧАСТНИКИ!$A$5:$K$778,5,FALSE)</f>
        <v>ГО ЗАТО п. Солнечный</v>
      </c>
      <c r="E26" s="159">
        <v>11.84</v>
      </c>
      <c r="F26" s="159"/>
      <c r="G26" s="53">
        <v>12</v>
      </c>
      <c r="H26" s="53">
        <v>6</v>
      </c>
      <c r="I26" s="132"/>
      <c r="J26" s="227" t="s">
        <v>300</v>
      </c>
    </row>
    <row r="27" spans="1:10" s="48" customFormat="1" ht="19.95" customHeight="1" x14ac:dyDescent="0.25">
      <c r="A27" s="162">
        <v>13</v>
      </c>
      <c r="B27" s="129" t="str">
        <f>VLOOKUP($J27,УЧАСТНИКИ!$A$5:$K$778,3,FALSE)</f>
        <v>Артемьев Сергей Леонидович</v>
      </c>
      <c r="C27" s="130">
        <f>VLOOKUP($J27,УЧАСТНИКИ!$A$5:$K$778,8,FALSE)</f>
        <v>0</v>
      </c>
      <c r="D27" s="187" t="str">
        <f>VLOOKUP($J27,УЧАСТНИКИ!$A$5:$K$778,5,FALSE)</f>
        <v>Курагинский МО</v>
      </c>
      <c r="E27" s="159">
        <v>12.08</v>
      </c>
      <c r="F27" s="159"/>
      <c r="G27" s="53">
        <v>13</v>
      </c>
      <c r="H27" s="53">
        <v>5</v>
      </c>
      <c r="I27" s="132"/>
      <c r="J27" s="227" t="s">
        <v>253</v>
      </c>
    </row>
    <row r="28" spans="1:10" s="48" customFormat="1" ht="19.95" customHeight="1" x14ac:dyDescent="0.25">
      <c r="A28" s="162">
        <v>14</v>
      </c>
      <c r="B28" s="129" t="str">
        <f>VLOOKUP($J28,УЧАСТНИКИ!$A$5:$K$778,3,FALSE)</f>
        <v>Скурихин Максим Владимирович</v>
      </c>
      <c r="C28" s="130">
        <f>VLOOKUP($J28,УЧАСТНИКИ!$A$5:$K$778,8,FALSE)</f>
        <v>0</v>
      </c>
      <c r="D28" s="187" t="str">
        <f>VLOOKUP($J28,УЧАСТНИКИ!$A$5:$K$778,5,FALSE)</f>
        <v xml:space="preserve">Богучанский МО </v>
      </c>
      <c r="E28" s="134">
        <v>12.2</v>
      </c>
      <c r="F28" s="159"/>
      <c r="G28" s="53">
        <v>14</v>
      </c>
      <c r="H28" s="53">
        <v>4</v>
      </c>
      <c r="I28" s="132"/>
      <c r="J28" s="227" t="s">
        <v>290</v>
      </c>
    </row>
    <row r="29" spans="1:10" s="48" customFormat="1" ht="19.95" customHeight="1" x14ac:dyDescent="0.25">
      <c r="A29" s="162">
        <v>15</v>
      </c>
      <c r="B29" s="129" t="str">
        <f>VLOOKUP($J29,УЧАСТНИКИ!$A$5:$K$778,3,FALSE)</f>
        <v>Дениский Рамир Николаевич</v>
      </c>
      <c r="C29" s="130">
        <f>VLOOKUP($J29,УЧАСТНИКИ!$A$5:$K$778,8,FALSE)</f>
        <v>0</v>
      </c>
      <c r="D29" s="187" t="str">
        <f>VLOOKUP($J29,УЧАСТНИКИ!$A$5:$K$778,5,FALSE)</f>
        <v>Минусинский МО</v>
      </c>
      <c r="E29" s="159">
        <v>12.35</v>
      </c>
      <c r="F29" s="159"/>
      <c r="G29" s="53">
        <v>15</v>
      </c>
      <c r="H29" s="53">
        <v>3</v>
      </c>
      <c r="I29" s="132"/>
      <c r="J29" s="227" t="s">
        <v>39</v>
      </c>
    </row>
    <row r="30" spans="1:10" s="48" customFormat="1" ht="19.95" customHeight="1" x14ac:dyDescent="0.25">
      <c r="A30" s="162">
        <v>16</v>
      </c>
      <c r="B30" s="129" t="str">
        <f>VLOOKUP($J30,УЧАСТНИКИ!$A$5:$K$778,3,FALSE)</f>
        <v>Сафиулин Денис Валерьевич</v>
      </c>
      <c r="C30" s="130">
        <f>VLOOKUP($J30,УЧАСТНИКИ!$A$5:$K$778,8,FALSE)</f>
        <v>0</v>
      </c>
      <c r="D30" s="187" t="str">
        <f>VLOOKUP($J30,УЧАСТНИКИ!$A$5:$K$778,5,FALSE)</f>
        <v>Емельяновский МО</v>
      </c>
      <c r="E30" s="159">
        <v>12.37</v>
      </c>
      <c r="F30" s="159"/>
      <c r="G30" s="53">
        <v>16</v>
      </c>
      <c r="H30" s="53">
        <v>2</v>
      </c>
      <c r="I30" s="132"/>
      <c r="J30" s="227" t="s">
        <v>15</v>
      </c>
    </row>
    <row r="31" spans="1:10" s="48" customFormat="1" ht="19.95" customHeight="1" x14ac:dyDescent="0.25">
      <c r="A31" s="162">
        <v>17</v>
      </c>
      <c r="B31" s="129" t="str">
        <f>VLOOKUP($J31,УЧАСТНИКИ!$A$5:$K$778,3,FALSE)</f>
        <v>Чернов Иван Вячеславович</v>
      </c>
      <c r="C31" s="130">
        <f>VLOOKUP($J31,УЧАСТНИКИ!$A$5:$K$778,8,FALSE)</f>
        <v>0</v>
      </c>
      <c r="D31" s="187" t="str">
        <f>VLOOKUP($J31,УЧАСТНИКИ!$A$5:$K$778,5,FALSE)</f>
        <v>Сосновоборский МО</v>
      </c>
      <c r="E31" s="159">
        <v>12.42</v>
      </c>
      <c r="F31" s="159"/>
      <c r="G31" s="53">
        <v>17</v>
      </c>
      <c r="H31" s="53">
        <v>1</v>
      </c>
      <c r="I31" s="132"/>
      <c r="J31" s="227" t="s">
        <v>266</v>
      </c>
    </row>
    <row r="32" spans="1:10" s="48" customFormat="1" ht="19.95" customHeight="1" x14ac:dyDescent="0.25">
      <c r="A32" s="162">
        <v>18</v>
      </c>
      <c r="B32" s="129" t="str">
        <f>VLOOKUP($J32,УЧАСТНИКИ!$A$5:$K$778,3,FALSE)</f>
        <v>Емельянов Андрей Геннадьевич</v>
      </c>
      <c r="C32" s="130">
        <f>VLOOKUP($J32,УЧАСТНИКИ!$A$5:$K$778,8,FALSE)</f>
        <v>0</v>
      </c>
      <c r="D32" s="187" t="str">
        <f>VLOOKUP($J32,УЧАСТНИКИ!$A$5:$K$778,5,FALSE)</f>
        <v>Северо-Енисейский МО</v>
      </c>
      <c r="E32" s="134">
        <v>12.51</v>
      </c>
      <c r="F32" s="159"/>
      <c r="G32" s="53">
        <v>18</v>
      </c>
      <c r="H32" s="53">
        <v>1</v>
      </c>
      <c r="I32" s="132"/>
      <c r="J32" s="227" t="s">
        <v>334</v>
      </c>
    </row>
    <row r="33" spans="1:10" s="48" customFormat="1" ht="19.95" customHeight="1" x14ac:dyDescent="0.25">
      <c r="A33" s="162">
        <v>19</v>
      </c>
      <c r="B33" s="129" t="str">
        <f>VLOOKUP($J33,УЧАСТНИКИ!$A$5:$K$778,3,FALSE)</f>
        <v>Исаков Петр Сергеевич</v>
      </c>
      <c r="C33" s="130">
        <f>VLOOKUP($J33,УЧАСТНИКИ!$A$5:$K$778,8,FALSE)</f>
        <v>0</v>
      </c>
      <c r="D33" s="187" t="str">
        <f>VLOOKUP($J33,УЧАСТНИКИ!$A$5:$K$778,5,FALSE)</f>
        <v>Большемуртинско-Сухобузимский МО</v>
      </c>
      <c r="E33" s="159">
        <v>12.55</v>
      </c>
      <c r="F33" s="159"/>
      <c r="G33" s="53">
        <v>19</v>
      </c>
      <c r="H33" s="53">
        <v>1</v>
      </c>
      <c r="I33" s="132"/>
      <c r="J33" s="227" t="s">
        <v>221</v>
      </c>
    </row>
    <row r="34" spans="1:10" s="48" customFormat="1" ht="19.95" customHeight="1" x14ac:dyDescent="0.25">
      <c r="A34" s="162">
        <v>20</v>
      </c>
      <c r="B34" s="129" t="str">
        <f>VLOOKUP($J34,УЧАСТНИКИ!$A$5:$K$778,3,FALSE)</f>
        <v>Баранов Андрей Александрович</v>
      </c>
      <c r="C34" s="130">
        <f>VLOOKUP($J34,УЧАСТНИКИ!$A$5:$K$778,8,FALSE)</f>
        <v>0</v>
      </c>
      <c r="D34" s="187" t="str">
        <f>VLOOKUP($J34,УЧАСТНИКИ!$A$5:$K$778,5,FALSE)</f>
        <v>Шарыповский МО</v>
      </c>
      <c r="E34" s="159">
        <v>12.63</v>
      </c>
      <c r="F34" s="159"/>
      <c r="G34" s="53">
        <v>20</v>
      </c>
      <c r="H34" s="53">
        <v>1</v>
      </c>
      <c r="I34" s="132"/>
      <c r="J34" s="227" t="s">
        <v>269</v>
      </c>
    </row>
    <row r="35" spans="1:10" s="48" customFormat="1" ht="19.95" customHeight="1" x14ac:dyDescent="0.25">
      <c r="A35" s="162">
        <v>21</v>
      </c>
      <c r="B35" s="129" t="str">
        <f>VLOOKUP($J35,УЧАСТНИКИ!$A$5:$K$778,3,FALSE)</f>
        <v>Черепанов Кирилл Сергеевич</v>
      </c>
      <c r="C35" s="130">
        <f>VLOOKUP($J35,УЧАСТНИКИ!$A$5:$K$778,8,FALSE)</f>
        <v>0</v>
      </c>
      <c r="D35" s="187" t="str">
        <f>VLOOKUP($J35,УЧАСТНИКИ!$A$5:$K$778,5,FALSE)</f>
        <v>Бирилюсский МО</v>
      </c>
      <c r="E35" s="159">
        <v>12.78</v>
      </c>
      <c r="F35" s="159"/>
      <c r="G35" s="53">
        <v>21</v>
      </c>
      <c r="H35" s="53">
        <v>1</v>
      </c>
      <c r="I35" s="132"/>
      <c r="J35" s="227" t="s">
        <v>243</v>
      </c>
    </row>
    <row r="36" spans="1:10" s="48" customFormat="1" ht="19.95" customHeight="1" x14ac:dyDescent="0.25">
      <c r="A36" s="162">
        <v>22</v>
      </c>
      <c r="B36" s="129" t="str">
        <f>VLOOKUP($J36,УЧАСТНИКИ!$A$5:$K$778,3,FALSE)</f>
        <v>Бережной Арсений Сергеевич</v>
      </c>
      <c r="C36" s="130">
        <f>VLOOKUP($J36,УЧАСТНИКИ!$A$5:$K$778,8,FALSE)</f>
        <v>0</v>
      </c>
      <c r="D36" s="187" t="str">
        <f>VLOOKUP($J36,УЧАСТНИКИ!$A$5:$K$778,5,FALSE)</f>
        <v xml:space="preserve">Богучанский МО </v>
      </c>
      <c r="E36" s="159">
        <v>12.79</v>
      </c>
      <c r="F36" s="159"/>
      <c r="G36" s="53">
        <v>22</v>
      </c>
      <c r="H36" s="53">
        <v>1</v>
      </c>
      <c r="I36" s="132"/>
      <c r="J36" s="227" t="s">
        <v>292</v>
      </c>
    </row>
    <row r="37" spans="1:10" s="48" customFormat="1" ht="19.95" customHeight="1" x14ac:dyDescent="0.25">
      <c r="A37" s="162">
        <v>23</v>
      </c>
      <c r="B37" s="129" t="str">
        <f>VLOOKUP($J37,УЧАСТНИКИ!$A$5:$K$778,3,FALSE)</f>
        <v>Келемник Сергей Александрович</v>
      </c>
      <c r="C37" s="130">
        <f>VLOOKUP($J37,УЧАСТНИКИ!$A$5:$K$778,8,FALSE)</f>
        <v>0</v>
      </c>
      <c r="D37" s="187" t="str">
        <f>VLOOKUP($J37,УЧАСТНИКИ!$A$5:$K$778,5,FALSE)</f>
        <v>Шушенский МО</v>
      </c>
      <c r="E37" s="159">
        <v>12.82</v>
      </c>
      <c r="F37" s="159"/>
      <c r="G37" s="53">
        <v>23</v>
      </c>
      <c r="H37" s="53">
        <v>1</v>
      </c>
      <c r="I37" s="132"/>
      <c r="J37" s="227" t="s">
        <v>218</v>
      </c>
    </row>
    <row r="38" spans="1:10" s="48" customFormat="1" ht="19.95" customHeight="1" x14ac:dyDescent="0.25">
      <c r="A38" s="162">
        <v>24</v>
      </c>
      <c r="B38" s="129" t="str">
        <f>VLOOKUP($J38,УЧАСТНИКИ!$A$5:$K$778,3,FALSE)</f>
        <v>Кулаков Антон Алексеевич</v>
      </c>
      <c r="C38" s="130">
        <f>VLOOKUP($J38,УЧАСТНИКИ!$A$5:$K$778,8,FALSE)</f>
        <v>0</v>
      </c>
      <c r="D38" s="187" t="str">
        <f>VLOOKUP($J38,УЧАСТНИКИ!$A$5:$K$778,5,FALSE)</f>
        <v>Сосновоборский МО</v>
      </c>
      <c r="E38" s="159">
        <v>12.88</v>
      </c>
      <c r="F38" s="159"/>
      <c r="G38" s="53">
        <v>24</v>
      </c>
      <c r="H38" s="53">
        <v>1</v>
      </c>
      <c r="I38" s="132"/>
      <c r="J38" s="227" t="s">
        <v>265</v>
      </c>
    </row>
    <row r="39" spans="1:10" s="48" customFormat="1" ht="19.95" customHeight="1" x14ac:dyDescent="0.25">
      <c r="A39" s="162">
        <v>25</v>
      </c>
      <c r="B39" s="129" t="str">
        <f>VLOOKUP($J39,УЧАСТНИКИ!$A$5:$K$778,3,FALSE)</f>
        <v>Новозов Артём Сергеевич</v>
      </c>
      <c r="C39" s="130">
        <f>VLOOKUP($J39,УЧАСТНИКИ!$A$5:$K$778,8,FALSE)</f>
        <v>0</v>
      </c>
      <c r="D39" s="187" t="str">
        <f>VLOOKUP($J39,УЧАСТНИКИ!$A$5:$K$778,5,FALSE)</f>
        <v>Шарыповский МО</v>
      </c>
      <c r="E39" s="159">
        <v>12.97</v>
      </c>
      <c r="F39" s="159"/>
      <c r="G39" s="53">
        <v>25</v>
      </c>
      <c r="H39" s="53">
        <v>1</v>
      </c>
      <c r="I39" s="132"/>
      <c r="J39" s="227" t="s">
        <v>34</v>
      </c>
    </row>
    <row r="40" spans="1:10" s="48" customFormat="1" ht="19.95" customHeight="1" x14ac:dyDescent="0.25">
      <c r="A40" s="162">
        <v>26</v>
      </c>
      <c r="B40" s="129" t="str">
        <f>VLOOKUP($J40,УЧАСТНИКИ!$A$5:$K$778,3,FALSE)</f>
        <v>Малашенко Андрей Владимирович</v>
      </c>
      <c r="C40" s="130">
        <f>VLOOKUP($J40,УЧАСТНИКИ!$A$5:$K$778,8,FALSE)</f>
        <v>0</v>
      </c>
      <c r="D40" s="187" t="str">
        <f>VLOOKUP($J40,УЧАСТНИКИ!$A$5:$K$778,5,FALSE)</f>
        <v>ГО ЗАТО п. Солнечный</v>
      </c>
      <c r="E40" s="134">
        <v>12.98</v>
      </c>
      <c r="F40" s="159"/>
      <c r="G40" s="53">
        <v>26</v>
      </c>
      <c r="H40" s="53">
        <v>1</v>
      </c>
      <c r="I40" s="132"/>
      <c r="J40" s="227" t="s">
        <v>304</v>
      </c>
    </row>
    <row r="41" spans="1:10" s="48" customFormat="1" ht="19.95" customHeight="1" x14ac:dyDescent="0.25">
      <c r="A41" s="162">
        <v>27</v>
      </c>
      <c r="B41" s="129" t="str">
        <f>VLOOKUP($J41,УЧАСТНИКИ!$A$5:$K$778,3,FALSE)</f>
        <v>Вагнер Владимир Викторович</v>
      </c>
      <c r="C41" s="130">
        <f>VLOOKUP($J41,УЧАСТНИКИ!$A$5:$K$778,8,FALSE)</f>
        <v>0</v>
      </c>
      <c r="D41" s="187" t="str">
        <f>VLOOKUP($J41,УЧАСТНИКИ!$A$5:$K$778,5,FALSE)</f>
        <v>Емельяновский МО</v>
      </c>
      <c r="E41" s="159">
        <v>13.03</v>
      </c>
      <c r="F41" s="159"/>
      <c r="G41" s="53">
        <v>27</v>
      </c>
      <c r="H41" s="53">
        <v>1</v>
      </c>
      <c r="I41" s="132"/>
      <c r="J41" s="227" t="s">
        <v>365</v>
      </c>
    </row>
    <row r="42" spans="1:10" s="48" customFormat="1" ht="19.95" customHeight="1" x14ac:dyDescent="0.25">
      <c r="A42" s="162">
        <v>28</v>
      </c>
      <c r="B42" s="129" t="str">
        <f>VLOOKUP($J42,УЧАСТНИКИ!$A$5:$K$778,3,FALSE)</f>
        <v>Талаев Михаил Евгеньевич</v>
      </c>
      <c r="C42" s="130">
        <f>VLOOKUP($J42,УЧАСТНИКИ!$A$5:$K$778,8,FALSE)</f>
        <v>0</v>
      </c>
      <c r="D42" s="187" t="str">
        <f>VLOOKUP($J42,УЧАСТНИКИ!$A$5:$K$778,5,FALSE)</f>
        <v>Боготольский МО</v>
      </c>
      <c r="E42" s="134">
        <v>13.1</v>
      </c>
      <c r="F42" s="131"/>
      <c r="G42" s="53">
        <v>28</v>
      </c>
      <c r="H42" s="53">
        <v>1</v>
      </c>
      <c r="I42" s="132"/>
      <c r="J42" s="227" t="s">
        <v>281</v>
      </c>
    </row>
    <row r="43" spans="1:10" s="48" customFormat="1" ht="19.95" customHeight="1" x14ac:dyDescent="0.25">
      <c r="A43" s="162">
        <v>29</v>
      </c>
      <c r="B43" s="129" t="str">
        <f>VLOOKUP($J43,УЧАСТНИКИ!$A$5:$K$778,3,FALSE)</f>
        <v>Белошапкин Алексей Андреевич</v>
      </c>
      <c r="C43" s="130">
        <f>VLOOKUP($J43,УЧАСТНИКИ!$A$5:$K$778,8,FALSE)</f>
        <v>0</v>
      </c>
      <c r="D43" s="187" t="str">
        <f>VLOOKUP($J43,УЧАСТНИКИ!$A$5:$K$778,5,FALSE)</f>
        <v>Назаровский МО</v>
      </c>
      <c r="E43" s="159">
        <v>13.38</v>
      </c>
      <c r="F43" s="159"/>
      <c r="G43" s="53">
        <v>29</v>
      </c>
      <c r="H43" s="53">
        <v>1</v>
      </c>
      <c r="I43" s="132"/>
      <c r="J43" s="227" t="s">
        <v>289</v>
      </c>
    </row>
    <row r="44" spans="1:10" s="48" customFormat="1" ht="19.95" customHeight="1" x14ac:dyDescent="0.25">
      <c r="A44" s="162">
        <v>30</v>
      </c>
      <c r="B44" s="129" t="str">
        <f>VLOOKUP($J44,УЧАСТНИКИ!$A$5:$K$778,3,FALSE)</f>
        <v>Строкин Дмитрий Алексеевич</v>
      </c>
      <c r="C44" s="130">
        <f>VLOOKUP($J44,УЧАСТНИКИ!$A$5:$K$778,8,FALSE)</f>
        <v>0</v>
      </c>
      <c r="D44" s="187" t="str">
        <f>VLOOKUP($J44,УЧАСТНИКИ!$A$5:$K$778,5,FALSE)</f>
        <v>Северо-Енисейский МО</v>
      </c>
      <c r="E44" s="159">
        <v>13.38</v>
      </c>
      <c r="F44" s="159"/>
      <c r="G44" s="53">
        <v>29</v>
      </c>
      <c r="H44" s="53">
        <v>1</v>
      </c>
      <c r="I44" s="132"/>
      <c r="J44" s="227" t="s">
        <v>336</v>
      </c>
    </row>
    <row r="45" spans="1:10" s="48" customFormat="1" ht="19.95" customHeight="1" x14ac:dyDescent="0.25">
      <c r="A45" s="162">
        <v>31</v>
      </c>
      <c r="B45" s="129" t="str">
        <f>VLOOKUP($J45,УЧАСТНИКИ!$A$5:$K$778,3,FALSE)</f>
        <v>Чернов Владислав Валерьевич</v>
      </c>
      <c r="C45" s="130">
        <f>VLOOKUP($J45,УЧАСТНИКИ!$A$5:$K$778,8,FALSE)</f>
        <v>0</v>
      </c>
      <c r="D45" s="187" t="str">
        <f>VLOOKUP($J45,УЧАСТНИКИ!$A$5:$K$778,5,FALSE)</f>
        <v>Шушенский МО</v>
      </c>
      <c r="E45" s="159">
        <v>13.47</v>
      </c>
      <c r="F45" s="159"/>
      <c r="G45" s="53">
        <v>31</v>
      </c>
      <c r="H45" s="53">
        <v>1</v>
      </c>
      <c r="I45" s="132"/>
      <c r="J45" s="227" t="s">
        <v>216</v>
      </c>
    </row>
    <row r="46" spans="1:10" s="48" customFormat="1" ht="19.95" customHeight="1" x14ac:dyDescent="0.25">
      <c r="A46" s="162">
        <v>32</v>
      </c>
      <c r="B46" s="129" t="str">
        <f>VLOOKUP($J46,УЧАСТНИКИ!$A$5:$K$778,3,FALSE)</f>
        <v>Палатов Глеб Васильевич</v>
      </c>
      <c r="C46" s="130">
        <f>VLOOKUP($J46,УЧАСТНИКИ!$A$5:$K$778,8,FALSE)</f>
        <v>0</v>
      </c>
      <c r="D46" s="187" t="str">
        <f>VLOOKUP($J46,УЧАСТНИКИ!$A$5:$K$778,5,FALSE)</f>
        <v>ГО ЗАТО г. Железногорск</v>
      </c>
      <c r="E46" s="134">
        <v>13.89</v>
      </c>
      <c r="F46" s="159"/>
      <c r="G46" s="53">
        <v>32</v>
      </c>
      <c r="H46" s="53">
        <v>1</v>
      </c>
      <c r="I46" s="132"/>
      <c r="J46" s="227" t="s">
        <v>207</v>
      </c>
    </row>
    <row r="47" spans="1:10" s="48" customFormat="1" ht="19.95" customHeight="1" x14ac:dyDescent="0.25">
      <c r="A47" s="162">
        <v>33</v>
      </c>
      <c r="B47" s="129" t="str">
        <f>VLOOKUP($J47,УЧАСТНИКИ!$A$5:$K$778,3,FALSE)</f>
        <v>Васильев Вячеслав Викторович</v>
      </c>
      <c r="C47" s="130">
        <f>VLOOKUP($J47,УЧАСТНИКИ!$A$5:$K$778,8,FALSE)</f>
        <v>0</v>
      </c>
      <c r="D47" s="187" t="str">
        <f>VLOOKUP($J47,УЧАСТНИКИ!$A$5:$K$778,5,FALSE)</f>
        <v xml:space="preserve">Богучанский МО </v>
      </c>
      <c r="E47" s="134">
        <v>14</v>
      </c>
      <c r="F47" s="159"/>
      <c r="G47" s="53">
        <v>33</v>
      </c>
      <c r="H47" s="53">
        <v>1</v>
      </c>
      <c r="I47" s="132"/>
      <c r="J47" s="227" t="s">
        <v>294</v>
      </c>
    </row>
    <row r="48" spans="1:10" s="48" customFormat="1" ht="19.95" customHeight="1" x14ac:dyDescent="0.25">
      <c r="A48" s="162">
        <v>34</v>
      </c>
      <c r="B48" s="129" t="str">
        <f>VLOOKUP($J48,УЧАСТНИКИ!$A$5:$K$778,3,FALSE)</f>
        <v>Волосюк Виктор Алексеевич</v>
      </c>
      <c r="C48" s="130">
        <f>VLOOKUP($J48,УЧАСТНИКИ!$A$5:$K$778,8,FALSE)</f>
        <v>0</v>
      </c>
      <c r="D48" s="187" t="str">
        <f>VLOOKUP($J48,УЧАСТНИКИ!$A$5:$K$778,5,FALSE)</f>
        <v>ГО ЗАТО п. Солнечный</v>
      </c>
      <c r="E48" s="159">
        <v>14.81</v>
      </c>
      <c r="F48" s="159"/>
      <c r="G48" s="53">
        <v>34</v>
      </c>
      <c r="H48" s="53">
        <v>1</v>
      </c>
      <c r="I48" s="132"/>
      <c r="J48" s="227" t="s">
        <v>302</v>
      </c>
    </row>
    <row r="51" spans="1:10" s="43" customFormat="1" ht="15.6" x14ac:dyDescent="0.3">
      <c r="A51" s="50"/>
      <c r="B51" s="296" t="s">
        <v>45</v>
      </c>
      <c r="C51" s="296"/>
      <c r="D51" s="59"/>
      <c r="E51" s="125" t="s">
        <v>111</v>
      </c>
      <c r="F51" s="52"/>
      <c r="G51" s="52"/>
      <c r="H51" s="221"/>
      <c r="I51" s="204"/>
      <c r="J51" s="272"/>
    </row>
    <row r="52" spans="1:10" s="43" customFormat="1" ht="15.6" x14ac:dyDescent="0.3">
      <c r="A52" s="50"/>
      <c r="B52" s="293" t="s">
        <v>97</v>
      </c>
      <c r="C52" s="293"/>
      <c r="D52" s="59"/>
      <c r="E52" s="52" t="s">
        <v>47</v>
      </c>
      <c r="F52" s="52"/>
      <c r="G52" s="52"/>
      <c r="H52" s="221"/>
      <c r="I52" s="204"/>
      <c r="J52" s="272"/>
    </row>
    <row r="53" spans="1:10" s="43" customFormat="1" ht="15.6" x14ac:dyDescent="0.3">
      <c r="A53" s="50"/>
      <c r="B53" s="222"/>
      <c r="C53" s="222"/>
      <c r="D53" s="59"/>
      <c r="E53" s="125"/>
      <c r="F53" s="52"/>
      <c r="G53" s="52"/>
      <c r="H53" s="221"/>
      <c r="I53" s="204"/>
      <c r="J53" s="272"/>
    </row>
    <row r="54" spans="1:10" s="43" customFormat="1" ht="15.6" x14ac:dyDescent="0.3">
      <c r="A54" s="50"/>
      <c r="B54" s="293" t="s">
        <v>51</v>
      </c>
      <c r="C54" s="293"/>
      <c r="D54" s="60"/>
      <c r="E54" s="52" t="s">
        <v>98</v>
      </c>
      <c r="H54" s="4"/>
      <c r="I54" s="204"/>
      <c r="J54" s="272"/>
    </row>
    <row r="55" spans="1:10" s="43" customFormat="1" ht="15.6" x14ac:dyDescent="0.3">
      <c r="A55" s="50"/>
      <c r="B55" s="293" t="s">
        <v>97</v>
      </c>
      <c r="C55" s="293"/>
      <c r="D55" s="60"/>
      <c r="E55" s="52" t="s">
        <v>47</v>
      </c>
      <c r="H55" s="4"/>
      <c r="I55" s="204"/>
      <c r="J55" s="272"/>
    </row>
  </sheetData>
  <sortState ref="A15:L20">
    <sortCondition ref="F15:F20"/>
  </sortState>
  <mergeCells count="19">
    <mergeCell ref="D9:H9"/>
    <mergeCell ref="D10:H10"/>
    <mergeCell ref="D11:H11"/>
    <mergeCell ref="A12:D12"/>
    <mergeCell ref="A1:H1"/>
    <mergeCell ref="A2:H2"/>
    <mergeCell ref="A3:H3"/>
    <mergeCell ref="A5:H5"/>
    <mergeCell ref="A7:H7"/>
    <mergeCell ref="G13:G14"/>
    <mergeCell ref="H13:H14"/>
    <mergeCell ref="B55:C55"/>
    <mergeCell ref="E13:F13"/>
    <mergeCell ref="A13:A14"/>
    <mergeCell ref="B13:B14"/>
    <mergeCell ref="D13:D14"/>
    <mergeCell ref="B51:C51"/>
    <mergeCell ref="B52:C52"/>
    <mergeCell ref="B54:C54"/>
  </mergeCells>
  <pageMargins left="0.43307086614173229" right="0.23622047244094491" top="0.55118110236220474" bottom="0.55118110236220474" header="0.31496062992125984" footer="0.31496062992125984"/>
  <pageSetup paperSize="9" scale="85" orientation="portrait" r:id="rId1"/>
  <headerFooter alignWithMargins="0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I158"/>
  <sheetViews>
    <sheetView view="pageBreakPreview" topLeftCell="A13" zoomScaleNormal="100" zoomScaleSheetLayoutView="100" workbookViewId="0">
      <selection activeCell="C4" sqref="C1:C1048576"/>
    </sheetView>
  </sheetViews>
  <sheetFormatPr defaultColWidth="9.109375" defaultRowHeight="13.2" outlineLevelCol="1" x14ac:dyDescent="0.25"/>
  <cols>
    <col min="1" max="1" width="4.6640625" style="9" customWidth="1"/>
    <col min="2" max="2" width="35.77734375" style="4" customWidth="1"/>
    <col min="3" max="3" width="6.6640625" style="10" hidden="1" customWidth="1"/>
    <col min="4" max="4" width="30.77734375" style="4" customWidth="1"/>
    <col min="5" max="5" width="10" style="10" customWidth="1"/>
    <col min="6" max="7" width="6.6640625" style="4" customWidth="1"/>
    <col min="8" max="8" width="30.6640625" style="4" hidden="1" customWidth="1"/>
    <col min="9" max="9" width="8" style="255" customWidth="1" outlineLevel="1"/>
    <col min="10" max="16384" width="9.109375" style="4"/>
  </cols>
  <sheetData>
    <row r="1" spans="1:9" s="22" customFormat="1" ht="12" customHeight="1" x14ac:dyDescent="0.25">
      <c r="A1" s="300" t="str">
        <f>Name_1</f>
        <v>Министерство спорта Красноярского края</v>
      </c>
      <c r="B1" s="300"/>
      <c r="C1" s="300"/>
      <c r="D1" s="300"/>
      <c r="E1" s="300"/>
      <c r="F1" s="300"/>
      <c r="G1" s="300"/>
      <c r="H1" s="169"/>
      <c r="I1" s="274"/>
    </row>
    <row r="2" spans="1:9" s="22" customFormat="1" ht="12" customHeight="1" x14ac:dyDescent="0.25">
      <c r="A2" s="300" t="str">
        <f>Name_2</f>
        <v>Администрация Ачинского муниципального округа</v>
      </c>
      <c r="B2" s="300"/>
      <c r="C2" s="300"/>
      <c r="D2" s="300"/>
      <c r="E2" s="300"/>
      <c r="F2" s="300"/>
      <c r="G2" s="300"/>
      <c r="H2" s="169"/>
      <c r="I2" s="274"/>
    </row>
    <row r="3" spans="1:9" s="22" customFormat="1" ht="12" customHeight="1" x14ac:dyDescent="0.25">
      <c r="A3" s="300" t="str">
        <f>'1'!$A$9</f>
        <v>Краевое государственное автономное учреждение "Центр спортивной подготовки"</v>
      </c>
      <c r="B3" s="300"/>
      <c r="C3" s="300"/>
      <c r="D3" s="300"/>
      <c r="E3" s="300"/>
      <c r="F3" s="300"/>
      <c r="G3" s="300"/>
      <c r="H3" s="169"/>
      <c r="I3" s="274"/>
    </row>
    <row r="4" spans="1:9" s="22" customFormat="1" ht="150" customHeight="1" x14ac:dyDescent="0.25">
      <c r="A4" s="18"/>
      <c r="B4" s="18"/>
      <c r="C4" s="18"/>
      <c r="D4" s="158"/>
      <c r="E4" s="18"/>
      <c r="F4" s="18"/>
      <c r="G4" s="18"/>
      <c r="H4" s="158"/>
      <c r="I4" s="274"/>
    </row>
    <row r="5" spans="1:9" s="22" customFormat="1" ht="25.05" customHeight="1" x14ac:dyDescent="0.25">
      <c r="A5" s="301" t="s">
        <v>103</v>
      </c>
      <c r="B5" s="301"/>
      <c r="C5" s="301"/>
      <c r="D5" s="301"/>
      <c r="E5" s="301"/>
      <c r="F5" s="301"/>
      <c r="G5" s="301"/>
      <c r="H5" s="170"/>
      <c r="I5" s="275"/>
    </row>
    <row r="6" spans="1:9" s="22" customFormat="1" ht="15" customHeight="1" x14ac:dyDescent="0.3">
      <c r="A6" s="46"/>
      <c r="B6" s="46"/>
      <c r="C6" s="46"/>
      <c r="D6" s="158"/>
      <c r="E6" s="46"/>
      <c r="F6" s="46"/>
      <c r="G6" s="46"/>
      <c r="H6" s="158"/>
      <c r="I6" s="274"/>
    </row>
    <row r="7" spans="1:9" s="24" customFormat="1" ht="15" customHeight="1" x14ac:dyDescent="0.3">
      <c r="A7" s="302" t="str">
        <f>d_4</f>
        <v>МУЖЧИНЫ</v>
      </c>
      <c r="B7" s="302"/>
      <c r="C7" s="302"/>
      <c r="D7" s="302"/>
      <c r="E7" s="302"/>
      <c r="F7" s="302"/>
      <c r="G7" s="302"/>
      <c r="H7" s="171"/>
      <c r="I7" s="276"/>
    </row>
    <row r="8" spans="1:9" s="24" customFormat="1" ht="15" customHeight="1" x14ac:dyDescent="0.3">
      <c r="A8" s="185"/>
      <c r="B8" s="185"/>
      <c r="C8" s="185"/>
      <c r="D8" s="185"/>
      <c r="E8" s="185"/>
      <c r="F8" s="185"/>
      <c r="G8" s="185"/>
      <c r="H8" s="171"/>
      <c r="I8" s="276"/>
    </row>
    <row r="9" spans="1:9" s="22" customFormat="1" ht="9.9" customHeight="1" x14ac:dyDescent="0.3">
      <c r="A9" s="47"/>
      <c r="B9" s="47"/>
      <c r="C9" s="47"/>
      <c r="D9" s="297" t="str">
        <f>d_1</f>
        <v>05-07 июня 2026г.</v>
      </c>
      <c r="E9" s="297"/>
      <c r="F9" s="297"/>
      <c r="G9" s="297"/>
      <c r="H9" s="45"/>
      <c r="I9" s="277"/>
    </row>
    <row r="10" spans="1:9" s="22" customFormat="1" ht="9.9" customHeight="1" x14ac:dyDescent="0.25">
      <c r="A10" s="44"/>
      <c r="C10" s="168"/>
      <c r="D10" s="298" t="str">
        <f>'1'!$A$3</f>
        <v>Легкоатлетический манеж "Рекорд", стадион "Олимп"</v>
      </c>
      <c r="E10" s="298"/>
      <c r="F10" s="298"/>
      <c r="G10" s="298"/>
      <c r="I10" s="278"/>
    </row>
    <row r="11" spans="1:9" s="128" customFormat="1" ht="9.9" customHeight="1" x14ac:dyDescent="0.25">
      <c r="A11" s="44"/>
      <c r="B11" s="45"/>
      <c r="C11" s="45"/>
      <c r="D11" s="297" t="str">
        <f>'1'!$A$4</f>
        <v xml:space="preserve">Ачинский МО, ул. Кравчанко стр. 30
</v>
      </c>
      <c r="E11" s="297"/>
      <c r="F11" s="297"/>
      <c r="G11" s="297"/>
      <c r="I11" s="278"/>
    </row>
    <row r="12" spans="1:9" s="22" customFormat="1" ht="20.100000000000001" customHeight="1" thickBot="1" x14ac:dyDescent="0.35">
      <c r="A12" s="299" t="s">
        <v>110</v>
      </c>
      <c r="B12" s="299"/>
      <c r="C12" s="299"/>
      <c r="D12" s="299"/>
      <c r="I12" s="274"/>
    </row>
    <row r="13" spans="1:9" s="38" customFormat="1" ht="30" customHeight="1" thickBot="1" x14ac:dyDescent="0.35">
      <c r="A13" s="126" t="s">
        <v>28</v>
      </c>
      <c r="B13" s="165" t="s">
        <v>112</v>
      </c>
      <c r="C13" s="229"/>
      <c r="D13" s="250" t="s">
        <v>370</v>
      </c>
      <c r="E13" s="166" t="s">
        <v>8</v>
      </c>
      <c r="F13" s="165" t="s">
        <v>23</v>
      </c>
      <c r="G13" s="165" t="s">
        <v>102</v>
      </c>
      <c r="H13" s="200" t="s">
        <v>7</v>
      </c>
      <c r="I13" s="254"/>
    </row>
    <row r="14" spans="1:9" s="48" customFormat="1" ht="19.95" customHeight="1" x14ac:dyDescent="0.25">
      <c r="A14" s="162">
        <v>1</v>
      </c>
      <c r="B14" s="129" t="str">
        <f>VLOOKUP($I14,УЧАСТНИКИ!$A$5:$K$778,3,FALSE)</f>
        <v>Стрелков Захар Алексеевич</v>
      </c>
      <c r="C14" s="130">
        <f>VLOOKUP($I14,УЧАСТНИКИ!$A$5:$K$778,8,FALSE)</f>
        <v>0</v>
      </c>
      <c r="D14" s="187" t="str">
        <f>VLOOKUP($I14,УЧАСТНИКИ!$A$5:$K$778,5,FALSE)</f>
        <v>ГО ЗАТО г. Зеленогорск</v>
      </c>
      <c r="E14" s="131">
        <v>49</v>
      </c>
      <c r="F14" s="53">
        <v>1</v>
      </c>
      <c r="G14" s="53">
        <v>20</v>
      </c>
      <c r="H14" s="202">
        <f>VLOOKUP($I14,УЧАСТНИКИ!$A$5:$K$778,10,FALSE)</f>
        <v>0</v>
      </c>
      <c r="I14" s="227" t="s">
        <v>342</v>
      </c>
    </row>
    <row r="15" spans="1:9" s="48" customFormat="1" ht="19.95" customHeight="1" x14ac:dyDescent="0.25">
      <c r="A15" s="162">
        <v>2</v>
      </c>
      <c r="B15" s="129" t="str">
        <f>VLOOKUP($I15,УЧАСТНИКИ!$A$5:$K$778,3,FALSE)</f>
        <v>Дударев Алексей Павлович</v>
      </c>
      <c r="C15" s="130">
        <f>VLOOKUP($I15,УЧАСТНИКИ!$A$5:$K$778,8,FALSE)</f>
        <v>0</v>
      </c>
      <c r="D15" s="160" t="str">
        <f>VLOOKUP($I15,УЧАСТНИКИ!$A$5:$K$778,5,FALSE)</f>
        <v>Ачинский МО</v>
      </c>
      <c r="E15" s="159">
        <v>49.1</v>
      </c>
      <c r="F15" s="53">
        <v>2</v>
      </c>
      <c r="G15" s="53">
        <v>17</v>
      </c>
      <c r="H15" s="202">
        <f>VLOOKUP($I15,УЧАСТНИКИ!$A$5:$K$778,10,FALSE)</f>
        <v>0</v>
      </c>
      <c r="I15" s="227" t="s">
        <v>310</v>
      </c>
    </row>
    <row r="16" spans="1:9" s="48" customFormat="1" ht="19.95" customHeight="1" x14ac:dyDescent="0.25">
      <c r="A16" s="162">
        <v>3</v>
      </c>
      <c r="B16" s="129" t="str">
        <f>VLOOKUP($I16,УЧАСТНИКИ!$A$5:$K$778,3,FALSE)</f>
        <v>Мухаметзянов Арсений Раисович</v>
      </c>
      <c r="C16" s="130">
        <f>VLOOKUP($I16,УЧАСТНИКИ!$A$5:$K$778,8,FALSE)</f>
        <v>0</v>
      </c>
      <c r="D16" s="187" t="str">
        <f>VLOOKUP($I16,УЧАСТНИКИ!$A$5:$K$778,5,FALSE)</f>
        <v>Енисейский МО</v>
      </c>
      <c r="E16" s="159">
        <v>49.3</v>
      </c>
      <c r="F16" s="53">
        <v>3</v>
      </c>
      <c r="G16" s="53">
        <v>15</v>
      </c>
      <c r="H16" s="202">
        <f>VLOOKUP($I16,УЧАСТНИКИ!$A$5:$K$778,10,FALSE)</f>
        <v>0</v>
      </c>
      <c r="I16" s="227" t="s">
        <v>354</v>
      </c>
    </row>
    <row r="17" spans="1:9" s="48" customFormat="1" ht="19.95" customHeight="1" x14ac:dyDescent="0.25">
      <c r="A17" s="162">
        <v>4</v>
      </c>
      <c r="B17" s="129" t="str">
        <f>VLOOKUP($I17,УЧАСТНИКИ!$A$5:$K$778,3,FALSE)</f>
        <v>Корсаков Вадим Евгеньевич</v>
      </c>
      <c r="C17" s="130">
        <f>VLOOKUP($I17,УЧАСТНИКИ!$A$5:$K$778,8,FALSE)</f>
        <v>0</v>
      </c>
      <c r="D17" s="187" t="str">
        <f>VLOOKUP($I17,УЧАСТНИКИ!$A$5:$K$778,5,FALSE)</f>
        <v>Енисейский МО</v>
      </c>
      <c r="E17" s="159">
        <v>50.1</v>
      </c>
      <c r="F17" s="53">
        <v>4</v>
      </c>
      <c r="G17" s="53">
        <v>14</v>
      </c>
      <c r="H17" s="202">
        <f>VLOOKUP($I17,УЧАСТНИКИ!$A$5:$K$778,10,FALSE)</f>
        <v>0</v>
      </c>
      <c r="I17" s="227" t="s">
        <v>356</v>
      </c>
    </row>
    <row r="18" spans="1:9" s="48" customFormat="1" ht="19.95" customHeight="1" x14ac:dyDescent="0.25">
      <c r="A18" s="162">
        <v>5</v>
      </c>
      <c r="B18" s="129" t="str">
        <f>VLOOKUP($I18,УЧАСТНИКИ!$A$5:$K$778,3,FALSE)</f>
        <v>Дударев Вадим Павлович</v>
      </c>
      <c r="C18" s="130">
        <f>VLOOKUP($I18,УЧАСТНИКИ!$A$5:$K$778,8,FALSE)</f>
        <v>0</v>
      </c>
      <c r="D18" s="187" t="str">
        <f>VLOOKUP($I18,УЧАСТНИКИ!$A$5:$K$778,5,FALSE)</f>
        <v>Ачинский МО</v>
      </c>
      <c r="E18" s="159">
        <v>50.7</v>
      </c>
      <c r="F18" s="53">
        <v>5</v>
      </c>
      <c r="G18" s="53">
        <v>13</v>
      </c>
      <c r="H18" s="202">
        <f>VLOOKUP($I18,УЧАСТНИКИ!$A$5:$K$778,10,FALSE)</f>
        <v>0</v>
      </c>
      <c r="I18" s="227" t="s">
        <v>311</v>
      </c>
    </row>
    <row r="19" spans="1:9" s="48" customFormat="1" ht="19.95" customHeight="1" x14ac:dyDescent="0.25">
      <c r="A19" s="162">
        <v>6</v>
      </c>
      <c r="B19" s="129" t="str">
        <f>VLOOKUP($I19,УЧАСТНИКИ!$A$5:$K$778,3,FALSE)</f>
        <v>Палатов Глеб Васильевич</v>
      </c>
      <c r="C19" s="130">
        <f>VLOOKUP($I19,УЧАСТНИКИ!$A$5:$K$778,8,FALSE)</f>
        <v>0</v>
      </c>
      <c r="D19" s="187" t="str">
        <f>VLOOKUP($I19,УЧАСТНИКИ!$A$5:$K$778,5,FALSE)</f>
        <v>ГО ЗАТО г. Железногорск</v>
      </c>
      <c r="E19" s="131">
        <v>51</v>
      </c>
      <c r="F19" s="53">
        <v>6</v>
      </c>
      <c r="G19" s="53">
        <v>12</v>
      </c>
      <c r="H19" s="202">
        <f>VLOOKUP($I19,УЧАСТНИКИ!$A$5:$K$778,10,FALSE)</f>
        <v>0</v>
      </c>
      <c r="I19" s="227" t="s">
        <v>207</v>
      </c>
    </row>
    <row r="20" spans="1:9" s="48" customFormat="1" ht="19.95" customHeight="1" x14ac:dyDescent="0.25">
      <c r="A20" s="162">
        <v>7</v>
      </c>
      <c r="B20" s="129" t="str">
        <f>VLOOKUP($I20,УЧАСТНИКИ!$A$5:$K$778,3,FALSE)</f>
        <v>Коренков Павел Петрович</v>
      </c>
      <c r="C20" s="130">
        <f>VLOOKUP($I20,УЧАСТНИКИ!$A$5:$K$778,8,FALSE)</f>
        <v>0</v>
      </c>
      <c r="D20" s="187" t="str">
        <f>VLOOKUP($I20,УЧАСТНИКИ!$A$5:$K$778,5,FALSE)</f>
        <v>ГО ЗАТО г. Зеленогорск</v>
      </c>
      <c r="E20" s="159">
        <v>53.2</v>
      </c>
      <c r="F20" s="53">
        <v>7</v>
      </c>
      <c r="G20" s="53">
        <v>11</v>
      </c>
      <c r="H20" s="202">
        <f>VLOOKUP($I20,УЧАСТНИКИ!$A$5:$K$778,10,FALSE)</f>
        <v>0</v>
      </c>
      <c r="I20" s="227" t="s">
        <v>344</v>
      </c>
    </row>
    <row r="21" spans="1:9" s="48" customFormat="1" ht="19.95" customHeight="1" x14ac:dyDescent="0.25">
      <c r="A21" s="162">
        <v>8</v>
      </c>
      <c r="B21" s="129" t="str">
        <f>VLOOKUP($I21,УЧАСТНИКИ!$A$5:$K$778,3,FALSE)</f>
        <v>Мишкинев Илья Алексеевич</v>
      </c>
      <c r="C21" s="130">
        <f>VLOOKUP($I21,УЧАСТНИКИ!$A$5:$K$778,8,FALSE)</f>
        <v>0</v>
      </c>
      <c r="D21" s="187" t="str">
        <f>VLOOKUP($I21,УЧАСТНИКИ!$A$5:$K$778,5,FALSE)</f>
        <v>ГО ЗАТО г. Железногорск</v>
      </c>
      <c r="E21" s="161">
        <v>53.7</v>
      </c>
      <c r="F21" s="53">
        <v>8</v>
      </c>
      <c r="G21" s="53">
        <v>10</v>
      </c>
      <c r="H21" s="202">
        <f>VLOOKUP($I21,УЧАСТНИКИ!$A$5:$K$778,10,FALSE)</f>
        <v>0</v>
      </c>
      <c r="I21" s="227" t="s">
        <v>203</v>
      </c>
    </row>
    <row r="22" spans="1:9" s="48" customFormat="1" ht="19.95" customHeight="1" x14ac:dyDescent="0.25">
      <c r="A22" s="162">
        <v>9</v>
      </c>
      <c r="B22" s="129" t="str">
        <f>VLOOKUP($I22,УЧАСТНИКИ!$A$5:$K$778,3,FALSE)</f>
        <v>Чернышев Михаил Сергеевич</v>
      </c>
      <c r="C22" s="130">
        <f>VLOOKUP($I22,УЧАСТНИКИ!$A$5:$K$778,8,FALSE)</f>
        <v>0</v>
      </c>
      <c r="D22" s="187" t="str">
        <f>VLOOKUP($I22,УЧАСТНИКИ!$A$5:$K$778,5,FALSE)</f>
        <v>Назаровский МО</v>
      </c>
      <c r="E22" s="159">
        <v>53.9</v>
      </c>
      <c r="F22" s="53">
        <v>9</v>
      </c>
      <c r="G22" s="53">
        <v>9</v>
      </c>
      <c r="H22" s="202">
        <f>VLOOKUP($I22,УЧАСТНИКИ!$A$5:$K$778,10,FALSE)</f>
        <v>0</v>
      </c>
      <c r="I22" s="227" t="s">
        <v>285</v>
      </c>
    </row>
    <row r="23" spans="1:9" s="48" customFormat="1" ht="19.95" customHeight="1" x14ac:dyDescent="0.25">
      <c r="A23" s="162">
        <v>10</v>
      </c>
      <c r="B23" s="129" t="str">
        <f>VLOOKUP($I23,УЧАСТНИКИ!$A$5:$K$778,3,FALSE)</f>
        <v>Пашков Александр Вячеславович</v>
      </c>
      <c r="C23" s="130">
        <f>VLOOKUP($I23,УЧАСТНИКИ!$A$5:$K$778,8,FALSE)</f>
        <v>0</v>
      </c>
      <c r="D23" s="160" t="str">
        <f>VLOOKUP($I23,УЧАСТНИКИ!$A$5:$K$778,5,FALSE)</f>
        <v>ГО ЗАТО г. Зеленогорск</v>
      </c>
      <c r="E23" s="159">
        <v>55.4</v>
      </c>
      <c r="F23" s="53">
        <v>10</v>
      </c>
      <c r="G23" s="53">
        <v>8</v>
      </c>
      <c r="H23" s="202">
        <f>VLOOKUP($I23,УЧАСТНИКИ!$A$5:$K$778,10,FALSE)</f>
        <v>0</v>
      </c>
      <c r="I23" s="227" t="s">
        <v>346</v>
      </c>
    </row>
    <row r="24" spans="1:9" s="48" customFormat="1" ht="19.95" customHeight="1" x14ac:dyDescent="0.25">
      <c r="A24" s="162">
        <v>11</v>
      </c>
      <c r="B24" s="129" t="str">
        <f>VLOOKUP($I24,УЧАСТНИКИ!$A$5:$K$778,3,FALSE)</f>
        <v>Сулеков Никон Алексеевич</v>
      </c>
      <c r="C24" s="130">
        <f>VLOOKUP($I24,УЧАСТНИКИ!$A$5:$K$778,8,FALSE)</f>
        <v>0</v>
      </c>
      <c r="D24" s="187" t="str">
        <f>VLOOKUP($I24,УЧАСТНИКИ!$A$5:$K$778,5,FALSE)</f>
        <v>Назаровский МО</v>
      </c>
      <c r="E24" s="159">
        <v>55.7</v>
      </c>
      <c r="F24" s="53">
        <v>11</v>
      </c>
      <c r="G24" s="53">
        <v>7</v>
      </c>
      <c r="H24" s="202">
        <f>VLOOKUP($I24,УЧАСТНИКИ!$A$5:$K$778,10,FALSE)</f>
        <v>0</v>
      </c>
      <c r="I24" s="227" t="s">
        <v>288</v>
      </c>
    </row>
    <row r="25" spans="1:9" s="48" customFormat="1" ht="19.95" customHeight="1" x14ac:dyDescent="0.25">
      <c r="A25" s="162">
        <v>12</v>
      </c>
      <c r="B25" s="129" t="str">
        <f>VLOOKUP($I25,УЧАСТНИКИ!$A$5:$K$778,3,FALSE)</f>
        <v>Чернов Виктор Геннадьевич</v>
      </c>
      <c r="C25" s="130">
        <f>VLOOKUP($I25,УЧАСТНИКИ!$A$5:$K$778,8,FALSE)</f>
        <v>0</v>
      </c>
      <c r="D25" s="187" t="str">
        <f>VLOOKUP($I25,УЧАСТНИКИ!$A$5:$K$778,5,FALSE)</f>
        <v>ГО ЗАТО г. Железногорск</v>
      </c>
      <c r="E25" s="159">
        <v>57.1</v>
      </c>
      <c r="F25" s="53">
        <v>12</v>
      </c>
      <c r="G25" s="53">
        <v>6</v>
      </c>
      <c r="H25" s="202">
        <f>VLOOKUP($I25,УЧАСТНИКИ!$A$5:$K$778,10,FALSE)</f>
        <v>0</v>
      </c>
      <c r="I25" s="227" t="s">
        <v>366</v>
      </c>
    </row>
    <row r="26" spans="1:9" s="48" customFormat="1" ht="19.95" customHeight="1" x14ac:dyDescent="0.25">
      <c r="A26" s="162">
        <v>13</v>
      </c>
      <c r="B26" s="280" t="str">
        <f>VLOOKUP($I26,УЧАСТНИКИ!$A$5:$K$778,3,FALSE)</f>
        <v>Трифонов Дмитрий Константинович</v>
      </c>
      <c r="C26" s="130">
        <f>VLOOKUP($I26,УЧАСТНИКИ!$A$5:$K$778,8,FALSE)</f>
        <v>0</v>
      </c>
      <c r="D26" s="187" t="str">
        <f>VLOOKUP($I26,УЧАСТНИКИ!$A$5:$K$778,5,FALSE)</f>
        <v>Бирилюсский МО</v>
      </c>
      <c r="E26" s="159">
        <v>57.1</v>
      </c>
      <c r="F26" s="53">
        <v>12</v>
      </c>
      <c r="G26" s="53">
        <v>6</v>
      </c>
      <c r="H26" s="202">
        <f>VLOOKUP($I26,УЧАСТНИКИ!$A$5:$K$778,10,FALSE)</f>
        <v>0</v>
      </c>
      <c r="I26" s="227" t="s">
        <v>245</v>
      </c>
    </row>
    <row r="27" spans="1:9" s="48" customFormat="1" ht="19.95" customHeight="1" x14ac:dyDescent="0.25">
      <c r="A27" s="162">
        <v>14</v>
      </c>
      <c r="B27" s="129" t="str">
        <f>VLOOKUP($I27,УЧАСТНИКИ!$A$5:$K$778,3,FALSE)</f>
        <v>Кузьменко Артём Сергеевич</v>
      </c>
      <c r="C27" s="130">
        <f>VLOOKUP($I27,УЧАСТНИКИ!$A$5:$K$778,8,FALSE)</f>
        <v>0</v>
      </c>
      <c r="D27" s="187" t="str">
        <f>VLOOKUP($I27,УЧАСТНИКИ!$A$5:$K$778,5,FALSE)</f>
        <v>Курагинский МО</v>
      </c>
      <c r="E27" s="161">
        <v>58.5</v>
      </c>
      <c r="F27" s="53">
        <v>14</v>
      </c>
      <c r="G27" s="53">
        <v>4</v>
      </c>
      <c r="H27" s="202">
        <f>VLOOKUP($I27,УЧАСТНИКИ!$A$5:$K$778,10,FALSE)</f>
        <v>0</v>
      </c>
      <c r="I27" s="227" t="s">
        <v>257</v>
      </c>
    </row>
    <row r="28" spans="1:9" s="48" customFormat="1" ht="19.95" customHeight="1" x14ac:dyDescent="0.25">
      <c r="A28" s="162">
        <v>15</v>
      </c>
      <c r="B28" s="129" t="str">
        <f>VLOOKUP($I28,УЧАСТНИКИ!$A$5:$K$778,3,FALSE)</f>
        <v>Безруких Данила Евгеньевич</v>
      </c>
      <c r="C28" s="130">
        <f>VLOOKUP($I28,УЧАСТНИКИ!$A$5:$K$778,8,FALSE)</f>
        <v>0</v>
      </c>
      <c r="D28" s="187" t="str">
        <f>VLOOKUP($I28,УЧАСТНИКИ!$A$5:$K$778,5,FALSE)</f>
        <v xml:space="preserve">Богучанский МО </v>
      </c>
      <c r="E28" s="159">
        <v>59.1</v>
      </c>
      <c r="F28" s="53">
        <v>15</v>
      </c>
      <c r="G28" s="53">
        <v>3</v>
      </c>
      <c r="H28" s="202">
        <f>VLOOKUP($I28,УЧАСТНИКИ!$A$5:$K$778,10,FALSE)</f>
        <v>0</v>
      </c>
      <c r="I28" s="227" t="s">
        <v>295</v>
      </c>
    </row>
    <row r="29" spans="1:9" s="48" customFormat="1" ht="19.95" customHeight="1" x14ac:dyDescent="0.25">
      <c r="A29" s="162">
        <v>16</v>
      </c>
      <c r="B29" s="129" t="str">
        <f>VLOOKUP($I29,УЧАСТНИКИ!$A$5:$K$778,3,FALSE)</f>
        <v>Головкин Евгений Александрович</v>
      </c>
      <c r="C29" s="130">
        <f>VLOOKUP($I29,УЧАСТНИКИ!$A$5:$K$778,8,FALSE)</f>
        <v>0</v>
      </c>
      <c r="D29" s="160" t="str">
        <f>VLOOKUP($I29,УЧАСТНИКИ!$A$5:$K$778,5,FALSE)</f>
        <v>Назаровский МО</v>
      </c>
      <c r="E29" s="159">
        <v>59.2</v>
      </c>
      <c r="F29" s="53">
        <v>16</v>
      </c>
      <c r="G29" s="53">
        <v>2</v>
      </c>
      <c r="H29" s="202">
        <f>VLOOKUP($I29,УЧАСТНИКИ!$A$5:$K$778,10,FALSE)</f>
        <v>0</v>
      </c>
      <c r="I29" s="227" t="s">
        <v>284</v>
      </c>
    </row>
    <row r="30" spans="1:9" s="48" customFormat="1" ht="19.95" customHeight="1" x14ac:dyDescent="0.25">
      <c r="A30" s="162">
        <v>17</v>
      </c>
      <c r="B30" s="129" t="str">
        <f>VLOOKUP($I30,УЧАСТНИКИ!$A$5:$K$778,3,FALSE)</f>
        <v>Семенов Максим Викторович</v>
      </c>
      <c r="C30" s="130">
        <f>VLOOKUP($I30,УЧАСТНИКИ!$A$5:$K$778,8,FALSE)</f>
        <v>0</v>
      </c>
      <c r="D30" s="187" t="str">
        <f>VLOOKUP($I30,УЧАСТНИКИ!$A$5:$K$778,5,FALSE)</f>
        <v>Бирилюсский МО</v>
      </c>
      <c r="E30" s="159" t="s">
        <v>378</v>
      </c>
      <c r="F30" s="53">
        <v>17</v>
      </c>
      <c r="G30" s="53">
        <v>1</v>
      </c>
      <c r="H30" s="202">
        <f>VLOOKUP($I30,УЧАСТНИКИ!$A$5:$K$778,10,FALSE)</f>
        <v>0</v>
      </c>
      <c r="I30" s="227" t="s">
        <v>241</v>
      </c>
    </row>
    <row r="31" spans="1:9" s="48" customFormat="1" ht="19.95" customHeight="1" x14ac:dyDescent="0.25">
      <c r="A31" s="162">
        <v>18</v>
      </c>
      <c r="B31" s="129" t="str">
        <f>VLOOKUP($I31,УЧАСТНИКИ!$A$5:$K$778,3,FALSE)</f>
        <v>Чернов Владислав Валерьевич</v>
      </c>
      <c r="C31" s="130">
        <f>VLOOKUP($I31,УЧАСТНИКИ!$A$5:$K$778,8,FALSE)</f>
        <v>0</v>
      </c>
      <c r="D31" s="187" t="str">
        <f>VLOOKUP($I31,УЧАСТНИКИ!$A$5:$K$778,5,FALSE)</f>
        <v>Шушенский МО</v>
      </c>
      <c r="E31" s="159" t="s">
        <v>383</v>
      </c>
      <c r="F31" s="53">
        <v>18</v>
      </c>
      <c r="G31" s="53">
        <v>1</v>
      </c>
      <c r="H31" s="202">
        <f>VLOOKUP($I31,УЧАСТНИКИ!$A$5:$K$778,10,FALSE)</f>
        <v>0</v>
      </c>
      <c r="I31" s="227" t="s">
        <v>216</v>
      </c>
    </row>
    <row r="32" spans="1:9" s="48" customFormat="1" ht="19.95" customHeight="1" x14ac:dyDescent="0.25">
      <c r="A32" s="162">
        <v>19</v>
      </c>
      <c r="B32" s="129" t="str">
        <f>VLOOKUP($I32,УЧАСТНИКИ!$A$5:$K$778,3,FALSE)</f>
        <v>Полонский Владимир Тимофеевич</v>
      </c>
      <c r="C32" s="130">
        <f>VLOOKUP($I32,УЧАСТНИКИ!$A$5:$K$778,8,FALSE)</f>
        <v>0</v>
      </c>
      <c r="D32" s="187" t="str">
        <f>VLOOKUP($I32,УЧАСТНИКИ!$A$5:$K$778,5,FALSE)</f>
        <v>Большемуртинско-Сухобузимский МО</v>
      </c>
      <c r="E32" s="159" t="s">
        <v>380</v>
      </c>
      <c r="F32" s="53">
        <v>19</v>
      </c>
      <c r="G32" s="53">
        <v>1</v>
      </c>
      <c r="H32" s="202">
        <f>VLOOKUP($I32,УЧАСТНИКИ!$A$5:$K$778,10,FALSE)</f>
        <v>0</v>
      </c>
      <c r="I32" s="227" t="s">
        <v>225</v>
      </c>
    </row>
    <row r="33" spans="1:9" s="48" customFormat="1" ht="19.95" customHeight="1" thickBot="1" x14ac:dyDescent="0.3">
      <c r="A33" s="162">
        <v>20</v>
      </c>
      <c r="B33" s="129" t="str">
        <f>VLOOKUP($I33,УЧАСТНИКИ!$A$5:$K$778,3,FALSE)</f>
        <v>Сафиулин Денис Валерьевич</v>
      </c>
      <c r="C33" s="130">
        <f>VLOOKUP($I33,УЧАСТНИКИ!$A$5:$K$778,8,FALSE)</f>
        <v>0</v>
      </c>
      <c r="D33" s="187" t="str">
        <f>VLOOKUP($I33,УЧАСТНИКИ!$A$5:$K$778,5,FALSE)</f>
        <v>Емельяновский МО</v>
      </c>
      <c r="E33" s="161" t="s">
        <v>379</v>
      </c>
      <c r="F33" s="53">
        <v>20</v>
      </c>
      <c r="G33" s="53">
        <v>1</v>
      </c>
      <c r="H33" s="203">
        <f>VLOOKUP($I33,УЧАСТНИКИ!$A$5:$K$778,10,FALSE)</f>
        <v>0</v>
      </c>
      <c r="I33" s="227" t="s">
        <v>15</v>
      </c>
    </row>
    <row r="34" spans="1:9" s="48" customFormat="1" ht="19.95" customHeight="1" x14ac:dyDescent="0.25">
      <c r="A34" s="162">
        <v>21</v>
      </c>
      <c r="B34" s="129" t="str">
        <f>VLOOKUP($I34,УЧАСТНИКИ!$A$5:$K$778,3,FALSE)</f>
        <v>Ткаченко Иван Анатольевич</v>
      </c>
      <c r="C34" s="130">
        <f>VLOOKUP($I34,УЧАСТНИКИ!$A$5:$K$778,8,FALSE)</f>
        <v>0</v>
      </c>
      <c r="D34" s="187" t="str">
        <f>VLOOKUP($I34,УЧАСТНИКИ!$A$5:$K$778,5,FALSE)</f>
        <v>Большемуртинско-Сухобузимский МО</v>
      </c>
      <c r="E34" s="159" t="s">
        <v>377</v>
      </c>
      <c r="F34" s="53">
        <v>21</v>
      </c>
      <c r="G34" s="53">
        <v>1</v>
      </c>
      <c r="H34" s="202">
        <f>VLOOKUP($I34,УЧАСТНИКИ!$A$5:$K$778,10,FALSE)</f>
        <v>0</v>
      </c>
      <c r="I34" s="227" t="s">
        <v>223</v>
      </c>
    </row>
    <row r="35" spans="1:9" s="48" customFormat="1" ht="19.95" customHeight="1" x14ac:dyDescent="0.25">
      <c r="A35" s="162">
        <v>22</v>
      </c>
      <c r="B35" s="129" t="str">
        <f>VLOOKUP($I35,УЧАСТНИКИ!$A$5:$K$778,3,FALSE)</f>
        <v>Беляев Артем Александрович</v>
      </c>
      <c r="C35" s="130">
        <f>VLOOKUP($I35,УЧАСТНИКИ!$A$5:$K$778,8,FALSE)</f>
        <v>0</v>
      </c>
      <c r="D35" s="160" t="str">
        <f>VLOOKUP($I35,УЧАСТНИКИ!$A$5:$K$778,5,FALSE)</f>
        <v>Боготольский МО</v>
      </c>
      <c r="E35" s="159" t="s">
        <v>381</v>
      </c>
      <c r="F35" s="53">
        <v>22</v>
      </c>
      <c r="G35" s="53">
        <v>1</v>
      </c>
      <c r="H35" s="202">
        <f>VLOOKUP($I35,УЧАСТНИКИ!$A$5:$K$778,10,FALSE)</f>
        <v>0</v>
      </c>
      <c r="I35" s="227" t="s">
        <v>278</v>
      </c>
    </row>
    <row r="36" spans="1:9" s="48" customFormat="1" ht="19.95" customHeight="1" x14ac:dyDescent="0.25">
      <c r="A36" s="162">
        <v>23</v>
      </c>
      <c r="B36" s="129" t="str">
        <f>VLOOKUP($I36,УЧАСТНИКИ!$A$5:$K$778,3,FALSE)</f>
        <v>Андреев Петр Александрович</v>
      </c>
      <c r="C36" s="130">
        <f>VLOOKUP($I36,УЧАСТНИКИ!$A$5:$K$778,8,FALSE)</f>
        <v>0</v>
      </c>
      <c r="D36" s="187" t="str">
        <f>VLOOKUP($I36,УЧАСТНИКИ!$A$5:$K$778,5,FALSE)</f>
        <v>ГО ЗАТО п. Солнечный</v>
      </c>
      <c r="E36" s="159" t="s">
        <v>384</v>
      </c>
      <c r="F36" s="53">
        <v>23</v>
      </c>
      <c r="G36" s="53">
        <v>1</v>
      </c>
      <c r="H36" s="202">
        <f>VLOOKUP($I36,УЧАСТНИКИ!$A$5:$K$778,10,FALSE)</f>
        <v>0</v>
      </c>
      <c r="I36" s="227" t="s">
        <v>300</v>
      </c>
    </row>
    <row r="37" spans="1:9" s="48" customFormat="1" ht="19.95" customHeight="1" x14ac:dyDescent="0.25">
      <c r="A37" s="162">
        <v>24</v>
      </c>
      <c r="B37" s="129" t="str">
        <f>VLOOKUP($I37,УЧАСТНИКИ!$A$5:$K$778,3,FALSE)</f>
        <v>Попиков Владимир Олегович</v>
      </c>
      <c r="C37" s="130">
        <f>VLOOKUP($I37,УЧАСТНИКИ!$A$5:$K$778,8,FALSE)</f>
        <v>0</v>
      </c>
      <c r="D37" s="160" t="str">
        <f>VLOOKUP($I37,УЧАСТНИКИ!$A$5:$K$778,5,FALSE)</f>
        <v>Северо-Енисейский МО</v>
      </c>
      <c r="E37" s="159" t="s">
        <v>385</v>
      </c>
      <c r="F37" s="53">
        <v>24</v>
      </c>
      <c r="G37" s="53">
        <v>1</v>
      </c>
      <c r="H37" s="202">
        <f>VLOOKUP($I37,УЧАСТНИКИ!$A$5:$K$778,10,FALSE)</f>
        <v>0</v>
      </c>
      <c r="I37" s="227" t="s">
        <v>330</v>
      </c>
    </row>
    <row r="38" spans="1:9" s="48" customFormat="1" ht="19.95" customHeight="1" x14ac:dyDescent="0.25">
      <c r="A38" s="162">
        <v>25</v>
      </c>
      <c r="B38" s="129" t="str">
        <f>VLOOKUP($I38,УЧАСТНИКИ!$A$5:$K$778,3,FALSE)</f>
        <v>Келемник Сергей Александрович</v>
      </c>
      <c r="C38" s="130">
        <f>VLOOKUP($I38,УЧАСТНИКИ!$A$5:$K$778,8,FALSE)</f>
        <v>0</v>
      </c>
      <c r="D38" s="133" t="str">
        <f>VLOOKUP($I38,УЧАСТНИКИ!$A$5:$K$778,5,FALSE)</f>
        <v>Шушенский МО</v>
      </c>
      <c r="E38" s="159" t="s">
        <v>382</v>
      </c>
      <c r="F38" s="53">
        <v>25</v>
      </c>
      <c r="G38" s="53">
        <v>1</v>
      </c>
      <c r="H38" s="202">
        <f>VLOOKUP($I38,УЧАСТНИКИ!$A$5:$K$778,10,FALSE)</f>
        <v>0</v>
      </c>
      <c r="I38" s="227" t="s">
        <v>218</v>
      </c>
    </row>
    <row r="39" spans="1:9" s="48" customFormat="1" ht="19.95" customHeight="1" thickBot="1" x14ac:dyDescent="0.3">
      <c r="A39" s="304" t="s">
        <v>105</v>
      </c>
      <c r="B39" s="304"/>
      <c r="C39" s="304"/>
      <c r="D39" s="304"/>
      <c r="E39" s="304"/>
      <c r="F39" s="304"/>
      <c r="G39" s="304"/>
      <c r="H39" s="305"/>
      <c r="I39" s="279"/>
    </row>
    <row r="40" spans="1:9" s="38" customFormat="1" ht="30" customHeight="1" thickBot="1" x14ac:dyDescent="0.3">
      <c r="A40" s="126" t="s">
        <v>28</v>
      </c>
      <c r="B40" s="165" t="s">
        <v>112</v>
      </c>
      <c r="C40" s="165" t="s">
        <v>6</v>
      </c>
      <c r="D40" s="250" t="s">
        <v>370</v>
      </c>
      <c r="E40" s="166" t="s">
        <v>8</v>
      </c>
      <c r="F40" s="165" t="s">
        <v>23</v>
      </c>
      <c r="G40" s="165" t="s">
        <v>102</v>
      </c>
      <c r="H40" s="200" t="s">
        <v>7</v>
      </c>
      <c r="I40" s="254"/>
    </row>
    <row r="41" spans="1:9" s="48" customFormat="1" ht="19.95" customHeight="1" x14ac:dyDescent="0.25">
      <c r="A41" s="162">
        <v>1</v>
      </c>
      <c r="B41" s="129" t="str">
        <f>VLOOKUP($I41,УЧАСТНИКИ!$A$5:$K$778,3,FALSE)</f>
        <v>Моисеенко Павел Олегович</v>
      </c>
      <c r="C41" s="130">
        <f>VLOOKUP($I41,УЧАСТНИКИ!$A$5:$K$778,8,FALSE)</f>
        <v>0</v>
      </c>
      <c r="D41" s="160" t="str">
        <f>VLOOKUP($I41,УЧАСТНИКИ!$A$5:$K$778,5,FALSE)</f>
        <v>Назаровский МО</v>
      </c>
      <c r="E41" s="49" t="s">
        <v>395</v>
      </c>
      <c r="F41" s="53">
        <v>1</v>
      </c>
      <c r="G41" s="53">
        <v>20</v>
      </c>
      <c r="H41" s="201">
        <f>VLOOKUP($I41,УЧАСТНИКИ!$A$5:$K$778,10,FALSE)</f>
        <v>0</v>
      </c>
      <c r="I41" s="227" t="s">
        <v>286</v>
      </c>
    </row>
    <row r="42" spans="1:9" s="48" customFormat="1" ht="19.95" customHeight="1" x14ac:dyDescent="0.25">
      <c r="A42" s="162">
        <v>2</v>
      </c>
      <c r="B42" s="129" t="str">
        <f>VLOOKUP($I42,УЧАСТНИКИ!$A$5:$K$778,3,FALSE)</f>
        <v>Яковлев Кирилл Владимирович</v>
      </c>
      <c r="C42" s="130">
        <f>VLOOKUP($I42,УЧАСТНИКИ!$A$5:$K$778,8,FALSE)</f>
        <v>0</v>
      </c>
      <c r="D42" s="187" t="str">
        <f>VLOOKUP($I42,УЧАСТНИКИ!$A$5:$K$778,5,FALSE)</f>
        <v>Минусинский МО</v>
      </c>
      <c r="E42" s="49" t="s">
        <v>391</v>
      </c>
      <c r="F42" s="53">
        <v>2</v>
      </c>
      <c r="G42" s="53">
        <v>17</v>
      </c>
      <c r="H42" s="202">
        <f>VLOOKUP($I42,УЧАСТНИКИ!$A$5:$K$778,10,FALSE)</f>
        <v>0</v>
      </c>
      <c r="I42" s="227" t="s">
        <v>231</v>
      </c>
    </row>
    <row r="43" spans="1:9" s="48" customFormat="1" ht="19.95" customHeight="1" x14ac:dyDescent="0.25">
      <c r="A43" s="162">
        <v>3</v>
      </c>
      <c r="B43" s="129" t="str">
        <f>VLOOKUP($I43,УЧАСТНИКИ!$A$5:$K$778,3,FALSE)</f>
        <v>Родионов Владимир Михайлович</v>
      </c>
      <c r="C43" s="130">
        <f>VLOOKUP($I43,УЧАСТНИКИ!$A$5:$K$778,8,FALSE)</f>
        <v>0</v>
      </c>
      <c r="D43" s="187" t="str">
        <f>VLOOKUP($I43,УЧАСТНИКИ!$A$5:$K$778,5,FALSE)</f>
        <v>Шарыповский МО</v>
      </c>
      <c r="E43" s="49" t="s">
        <v>388</v>
      </c>
      <c r="F43" s="53">
        <v>3</v>
      </c>
      <c r="G43" s="53">
        <v>15</v>
      </c>
      <c r="H43" s="202">
        <f>VLOOKUP($I43,УЧАСТНИКИ!$A$5:$K$778,10,FALSE)</f>
        <v>0</v>
      </c>
      <c r="I43" s="227" t="s">
        <v>268</v>
      </c>
    </row>
    <row r="44" spans="1:9" s="48" customFormat="1" ht="19.95" customHeight="1" x14ac:dyDescent="0.25">
      <c r="A44" s="162">
        <v>4</v>
      </c>
      <c r="B44" s="129" t="str">
        <f>VLOOKUP($I44,УЧАСТНИКИ!$A$5:$K$778,3,FALSE)</f>
        <v>Шевченко Александр Андреевич</v>
      </c>
      <c r="C44" s="130">
        <f>VLOOKUP($I44,УЧАСТНИКИ!$A$5:$K$778,8,FALSE)</f>
        <v>0</v>
      </c>
      <c r="D44" s="187" t="str">
        <f>VLOOKUP($I44,УЧАСТНИКИ!$A$5:$K$778,5,FALSE)</f>
        <v>Ачинский МО</v>
      </c>
      <c r="E44" s="49" t="s">
        <v>413</v>
      </c>
      <c r="F44" s="53">
        <v>4</v>
      </c>
      <c r="G44" s="53">
        <v>14</v>
      </c>
      <c r="H44" s="202">
        <f>VLOOKUP($I44,УЧАСТНИКИ!$A$5:$K$778,10,FALSE)</f>
        <v>0</v>
      </c>
      <c r="I44" s="227" t="s">
        <v>315</v>
      </c>
    </row>
    <row r="45" spans="1:9" s="48" customFormat="1" ht="19.95" customHeight="1" x14ac:dyDescent="0.25">
      <c r="A45" s="162">
        <v>5</v>
      </c>
      <c r="B45" s="129" t="str">
        <f>VLOOKUP($I45,УЧАСТНИКИ!$A$5:$K$778,3,FALSE)</f>
        <v>Ботев Александр Валерьевич</v>
      </c>
      <c r="C45" s="130">
        <f>VLOOKUP($I45,УЧАСТНИКИ!$A$5:$K$778,8,FALSE)</f>
        <v>0</v>
      </c>
      <c r="D45" s="187" t="str">
        <f>VLOOKUP($I45,УЧАСТНИКИ!$A$5:$K$778,5,FALSE)</f>
        <v>Канский МО</v>
      </c>
      <c r="E45" s="49" t="s">
        <v>387</v>
      </c>
      <c r="F45" s="53">
        <v>5</v>
      </c>
      <c r="G45" s="53">
        <v>13</v>
      </c>
      <c r="H45" s="202">
        <f>VLOOKUP($I45,УЧАСТНИКИ!$A$5:$K$778,10,FALSE)</f>
        <v>0</v>
      </c>
      <c r="I45" s="227" t="s">
        <v>277</v>
      </c>
    </row>
    <row r="46" spans="1:9" s="48" customFormat="1" ht="19.95" customHeight="1" x14ac:dyDescent="0.25">
      <c r="A46" s="162">
        <v>6</v>
      </c>
      <c r="B46" s="129" t="str">
        <f>VLOOKUP($I46,УЧАСТНИКИ!$A$5:$K$778,3,FALSE)</f>
        <v>Чумаков Руслан Андреевич</v>
      </c>
      <c r="C46" s="130">
        <f>VLOOKUP($I46,УЧАСТНИКИ!$A$5:$K$778,8,FALSE)</f>
        <v>0</v>
      </c>
      <c r="D46" s="187" t="str">
        <f>VLOOKUP($I46,УЧАСТНИКИ!$A$5:$K$778,5,FALSE)</f>
        <v>Казачинско-Пировский МО</v>
      </c>
      <c r="E46" s="131" t="s">
        <v>390</v>
      </c>
      <c r="F46" s="53">
        <v>6</v>
      </c>
      <c r="G46" s="53">
        <v>12</v>
      </c>
      <c r="H46" s="202">
        <f>VLOOKUP($I46,УЧАСТНИКИ!$A$5:$K$778,10,FALSE)</f>
        <v>0</v>
      </c>
      <c r="I46" s="227" t="s">
        <v>250</v>
      </c>
    </row>
    <row r="47" spans="1:9" s="48" customFormat="1" ht="19.95" customHeight="1" x14ac:dyDescent="0.25">
      <c r="A47" s="162">
        <v>7</v>
      </c>
      <c r="B47" s="129" t="str">
        <f>VLOOKUP($I47,УЧАСТНИКИ!$A$5:$K$778,3,FALSE)</f>
        <v>Демчук Сергей Сергеевич</v>
      </c>
      <c r="C47" s="130">
        <f>VLOOKUP($I47,УЧАСТНИКИ!$A$5:$K$778,8,FALSE)</f>
        <v>0</v>
      </c>
      <c r="D47" s="187" t="str">
        <f>VLOOKUP($I47,УЧАСТНИКИ!$A$5:$K$778,5,FALSE)</f>
        <v>Минусинский МО</v>
      </c>
      <c r="E47" s="49" t="s">
        <v>392</v>
      </c>
      <c r="F47" s="53">
        <v>7</v>
      </c>
      <c r="G47" s="53">
        <v>11</v>
      </c>
      <c r="H47" s="202">
        <f>VLOOKUP($I47,УЧАСТНИКИ!$A$5:$K$778,10,FALSE)</f>
        <v>0</v>
      </c>
      <c r="I47" s="227" t="s">
        <v>233</v>
      </c>
    </row>
    <row r="48" spans="1:9" s="48" customFormat="1" ht="19.95" customHeight="1" thickBot="1" x14ac:dyDescent="0.3">
      <c r="A48" s="162">
        <v>8</v>
      </c>
      <c r="B48" s="129" t="str">
        <f>VLOOKUP($I48,УЧАСТНИКИ!$A$5:$K$778,3,FALSE)</f>
        <v>Кащеев Евгений Геннадьевич</v>
      </c>
      <c r="C48" s="130">
        <f>VLOOKUP($I48,УЧАСТНИКИ!$A$5:$K$778,8,FALSE)</f>
        <v>0</v>
      </c>
      <c r="D48" s="187" t="str">
        <f>VLOOKUP($I48,УЧАСТНИКИ!$A$5:$K$778,5,FALSE)</f>
        <v>ГО ЗАТО г. Зеленогорск</v>
      </c>
      <c r="E48" s="49" t="s">
        <v>398</v>
      </c>
      <c r="F48" s="53">
        <v>8</v>
      </c>
      <c r="G48" s="53">
        <v>10</v>
      </c>
      <c r="H48" s="203">
        <f>VLOOKUP($I48,УЧАСТНИКИ!$A$5:$K$778,10,FALSE)</f>
        <v>0</v>
      </c>
      <c r="I48" s="227" t="s">
        <v>350</v>
      </c>
    </row>
    <row r="49" spans="1:9" s="48" customFormat="1" ht="19.95" customHeight="1" x14ac:dyDescent="0.25">
      <c r="A49" s="162">
        <v>9</v>
      </c>
      <c r="B49" s="129" t="str">
        <f>VLOOKUP($I49,УЧАСТНИКИ!$A$5:$K$778,3,FALSE)</f>
        <v>Симченко Павел Андреевич</v>
      </c>
      <c r="C49" s="130">
        <f>VLOOKUP($I49,УЧАСТНИКИ!$A$5:$K$778,8,FALSE)</f>
        <v>0</v>
      </c>
      <c r="D49" s="187" t="str">
        <f>VLOOKUP($I49,УЧАСТНИКИ!$A$5:$K$778,5,FALSE)</f>
        <v>ГО ЗАТО п. Солнечный</v>
      </c>
      <c r="E49" s="49" t="s">
        <v>410</v>
      </c>
      <c r="F49" s="53">
        <v>9</v>
      </c>
      <c r="G49" s="53">
        <v>9</v>
      </c>
      <c r="H49" s="201">
        <f>VLOOKUP($I49,УЧАСТНИКИ!$A$5:$K$778,10,FALSE)</f>
        <v>0</v>
      </c>
      <c r="I49" s="227" t="s">
        <v>306</v>
      </c>
    </row>
    <row r="50" spans="1:9" s="48" customFormat="1" ht="19.95" customHeight="1" x14ac:dyDescent="0.25">
      <c r="A50" s="162">
        <v>10</v>
      </c>
      <c r="B50" s="129" t="str">
        <f>VLOOKUP($I50,УЧАСТНИКИ!$A$5:$K$778,3,FALSE)</f>
        <v>Бусыгин Дмитрий Анатольевич</v>
      </c>
      <c r="C50" s="130">
        <f>VLOOKUP($I50,УЧАСТНИКИ!$A$5:$K$778,8,FALSE)</f>
        <v>0</v>
      </c>
      <c r="D50" s="187" t="str">
        <f>VLOOKUP($I50,УЧАСТНИКИ!$A$5:$K$778,5,FALSE)</f>
        <v>Идринско - Краснотуранский МО</v>
      </c>
      <c r="E50" s="49" t="s">
        <v>389</v>
      </c>
      <c r="F50" s="53">
        <v>10</v>
      </c>
      <c r="G50" s="53">
        <v>8</v>
      </c>
      <c r="H50" s="202">
        <f>VLOOKUP($I50,УЧАСТНИКИ!$A$5:$K$778,10,FALSE)</f>
        <v>0</v>
      </c>
      <c r="I50" s="227" t="s">
        <v>297</v>
      </c>
    </row>
    <row r="51" spans="1:9" s="48" customFormat="1" ht="19.95" customHeight="1" x14ac:dyDescent="0.25">
      <c r="A51" s="162">
        <v>11</v>
      </c>
      <c r="B51" s="129" t="str">
        <f>VLOOKUP($I51,УЧАСТНИКИ!$A$5:$K$778,3,FALSE)</f>
        <v>Алешков Евгений Владимирович</v>
      </c>
      <c r="C51" s="130">
        <f>VLOOKUP($I51,УЧАСТНИКИ!$A$5:$K$778,8,FALSE)</f>
        <v>0</v>
      </c>
      <c r="D51" s="187" t="str">
        <f>VLOOKUP($I51,УЧАСТНИКИ!$A$5:$K$778,5,FALSE)</f>
        <v>Енисейский МО</v>
      </c>
      <c r="E51" s="131" t="s">
        <v>402</v>
      </c>
      <c r="F51" s="53">
        <v>11</v>
      </c>
      <c r="G51" s="53">
        <v>7</v>
      </c>
      <c r="H51" s="202">
        <f>VLOOKUP($I51,УЧАСТНИКИ!$A$5:$K$778,10,FALSE)</f>
        <v>0</v>
      </c>
      <c r="I51" s="227" t="s">
        <v>362</v>
      </c>
    </row>
    <row r="52" spans="1:9" s="48" customFormat="1" ht="19.95" customHeight="1" x14ac:dyDescent="0.25">
      <c r="A52" s="162">
        <v>12</v>
      </c>
      <c r="B52" s="129" t="str">
        <f>VLOOKUP($I52,УЧАСТНИКИ!$A$5:$K$778,3,FALSE)</f>
        <v>Байков Иван Сергеевич</v>
      </c>
      <c r="C52" s="130">
        <f>VLOOKUP($I52,УЧАСТНИКИ!$A$5:$K$778,8,FALSE)</f>
        <v>0</v>
      </c>
      <c r="D52" s="187" t="str">
        <f>VLOOKUP($I52,УЧАСТНИКИ!$A$5:$K$778,5,FALSE)</f>
        <v>Бирилюсский МО</v>
      </c>
      <c r="E52" s="49" t="s">
        <v>397</v>
      </c>
      <c r="F52" s="53">
        <v>12</v>
      </c>
      <c r="G52" s="53">
        <v>6</v>
      </c>
      <c r="H52" s="202">
        <f>VLOOKUP($I52,УЧАСТНИКИ!$A$5:$K$778,10,FALSE)</f>
        <v>0</v>
      </c>
      <c r="I52" s="227" t="s">
        <v>247</v>
      </c>
    </row>
    <row r="53" spans="1:9" s="48" customFormat="1" ht="19.95" customHeight="1" x14ac:dyDescent="0.25">
      <c r="A53" s="162">
        <v>13</v>
      </c>
      <c r="B53" s="129" t="str">
        <f>VLOOKUP($I53,УЧАСТНИКИ!$A$5:$K$778,3,FALSE)</f>
        <v>Педяшев Алексей Алексеевич</v>
      </c>
      <c r="C53" s="130">
        <f>VLOOKUP($I53,УЧАСТНИКИ!$A$5:$K$778,8,FALSE)</f>
        <v>0</v>
      </c>
      <c r="D53" s="187" t="str">
        <f>VLOOKUP($I53,УЧАСТНИКИ!$A$5:$K$778,5,FALSE)</f>
        <v>Курагинский МО</v>
      </c>
      <c r="E53" s="49" t="s">
        <v>408</v>
      </c>
      <c r="F53" s="53">
        <v>13</v>
      </c>
      <c r="G53" s="53">
        <v>5</v>
      </c>
      <c r="H53" s="202">
        <f>VLOOKUP($I53,УЧАСТНИКИ!$A$5:$K$778,10,FALSE)</f>
        <v>0</v>
      </c>
      <c r="I53" s="227" t="s">
        <v>256</v>
      </c>
    </row>
    <row r="54" spans="1:9" s="48" customFormat="1" ht="19.95" customHeight="1" x14ac:dyDescent="0.25">
      <c r="A54" s="162">
        <v>14</v>
      </c>
      <c r="B54" s="129" t="str">
        <f>VLOOKUP($I54,УЧАСТНИКИ!$A$5:$K$778,3,FALSE)</f>
        <v>Кирилловский Алексей Николаевич</v>
      </c>
      <c r="C54" s="130">
        <f>VLOOKUP($I54,УЧАСТНИКИ!$A$5:$K$778,8,FALSE)</f>
        <v>0</v>
      </c>
      <c r="D54" s="187" t="str">
        <f>VLOOKUP($I54,УЧАСТНИКИ!$A$5:$K$778,5,FALSE)</f>
        <v>Енисейский МО</v>
      </c>
      <c r="E54" s="49" t="s">
        <v>403</v>
      </c>
      <c r="F54" s="53">
        <v>14</v>
      </c>
      <c r="G54" s="53">
        <v>4</v>
      </c>
      <c r="H54" s="202">
        <f>VLOOKUP($I54,УЧАСТНИКИ!$A$5:$K$778,10,FALSE)</f>
        <v>0</v>
      </c>
      <c r="I54" s="227" t="s">
        <v>360</v>
      </c>
    </row>
    <row r="55" spans="1:9" s="48" customFormat="1" ht="19.95" customHeight="1" x14ac:dyDescent="0.25">
      <c r="A55" s="162">
        <v>15</v>
      </c>
      <c r="B55" s="129" t="str">
        <f>VLOOKUP($I55,УЧАСТНИКИ!$A$5:$K$778,3,FALSE)</f>
        <v>Бабинин Олег Юрьевич</v>
      </c>
      <c r="C55" s="130">
        <f>VLOOKUP($I55,УЧАСТНИКИ!$A$5:$K$778,8,FALSE)</f>
        <v>0</v>
      </c>
      <c r="D55" s="160" t="str">
        <f>VLOOKUP($I55,УЧАСТНИКИ!$A$5:$K$778,5,FALSE)</f>
        <v>Канский МО</v>
      </c>
      <c r="E55" s="49" t="s">
        <v>386</v>
      </c>
      <c r="F55" s="53">
        <v>15</v>
      </c>
      <c r="G55" s="53">
        <v>3</v>
      </c>
      <c r="H55" s="202">
        <f>VLOOKUP($I55,УЧАСТНИКИ!$A$5:$K$778,10,FALSE)</f>
        <v>0</v>
      </c>
      <c r="I55" s="227" t="s">
        <v>274</v>
      </c>
    </row>
    <row r="56" spans="1:9" s="48" customFormat="1" ht="19.95" customHeight="1" thickBot="1" x14ac:dyDescent="0.3">
      <c r="A56" s="162">
        <v>16</v>
      </c>
      <c r="B56" s="129" t="str">
        <f>VLOOKUP($I56,УЧАСТНИКИ!$A$5:$K$778,3,FALSE)</f>
        <v>Бархатов Дмитрий Васильевич</v>
      </c>
      <c r="C56" s="130">
        <f>VLOOKUP($I56,УЧАСТНИКИ!$A$5:$K$778,8,FALSE)</f>
        <v>0</v>
      </c>
      <c r="D56" s="187" t="str">
        <f>VLOOKUP($I56,УЧАСТНИКИ!$A$5:$K$778,5,FALSE)</f>
        <v>Сосновоборский МО</v>
      </c>
      <c r="E56" s="49" t="s">
        <v>404</v>
      </c>
      <c r="F56" s="53">
        <v>16</v>
      </c>
      <c r="G56" s="53">
        <v>2</v>
      </c>
      <c r="H56" s="203">
        <f>VLOOKUP($I56,УЧАСТНИКИ!$A$5:$K$778,10,FALSE)</f>
        <v>0</v>
      </c>
      <c r="I56" s="227" t="s">
        <v>262</v>
      </c>
    </row>
    <row r="57" spans="1:9" s="48" customFormat="1" ht="19.95" customHeight="1" x14ac:dyDescent="0.25">
      <c r="A57" s="162">
        <v>17</v>
      </c>
      <c r="B57" s="129" t="str">
        <f>VLOOKUP($I57,УЧАСТНИКИ!$A$5:$K$778,3,FALSE)</f>
        <v>Терновой Александр Семенович</v>
      </c>
      <c r="C57" s="130">
        <f>VLOOKUP($I57,УЧАСТНИКИ!$A$5:$K$778,8,FALSE)</f>
        <v>0</v>
      </c>
      <c r="D57" s="187" t="str">
        <f>VLOOKUP($I57,УЧАСТНИКИ!$A$5:$K$778,5,FALSE)</f>
        <v>Ачинский МО</v>
      </c>
      <c r="E57" s="49" t="s">
        <v>412</v>
      </c>
      <c r="F57" s="53">
        <v>17</v>
      </c>
      <c r="G57" s="53">
        <v>1</v>
      </c>
      <c r="H57" s="201">
        <f>VLOOKUP($I57,УЧАСТНИКИ!$A$5:$K$778,10,FALSE)</f>
        <v>0</v>
      </c>
      <c r="I57" s="227" t="s">
        <v>314</v>
      </c>
    </row>
    <row r="58" spans="1:9" s="48" customFormat="1" ht="19.95" customHeight="1" x14ac:dyDescent="0.25">
      <c r="A58" s="162">
        <v>18</v>
      </c>
      <c r="B58" s="129" t="str">
        <f>VLOOKUP($I58,УЧАСТНИКИ!$A$5:$K$778,3,FALSE)</f>
        <v>Васильев Владислав Вячеславович</v>
      </c>
      <c r="C58" s="130">
        <f>VLOOKUP($I58,УЧАСТНИКИ!$A$5:$K$778,8,FALSE)</f>
        <v>0</v>
      </c>
      <c r="D58" s="187" t="str">
        <f>VLOOKUP($I58,УЧАСТНИКИ!$A$5:$K$778,5,FALSE)</f>
        <v xml:space="preserve">Богучанский МО </v>
      </c>
      <c r="E58" s="131" t="s">
        <v>394</v>
      </c>
      <c r="F58" s="53">
        <v>18</v>
      </c>
      <c r="G58" s="53">
        <v>1</v>
      </c>
      <c r="H58" s="202">
        <f>VLOOKUP($I58,УЧАСТНИКИ!$A$5:$K$778,10,FALSE)</f>
        <v>0</v>
      </c>
      <c r="I58" s="227" t="s">
        <v>291</v>
      </c>
    </row>
    <row r="59" spans="1:9" s="48" customFormat="1" ht="19.95" customHeight="1" x14ac:dyDescent="0.25">
      <c r="A59" s="162">
        <v>19</v>
      </c>
      <c r="B59" s="280" t="str">
        <f>VLOOKUP($I59,УЧАСТНИКИ!$A$5:$K$778,3,FALSE)</f>
        <v>Кардавцев Александр Владимирович</v>
      </c>
      <c r="C59" s="130">
        <f>VLOOKUP($I59,УЧАСТНИКИ!$A$5:$K$778,8,FALSE)</f>
        <v>0</v>
      </c>
      <c r="D59" s="160" t="str">
        <f>VLOOKUP($I59,УЧАСТНИКИ!$A$5:$K$778,5,FALSE)</f>
        <v>Шушенский МО</v>
      </c>
      <c r="E59" s="49" t="s">
        <v>394</v>
      </c>
      <c r="F59" s="53">
        <v>18</v>
      </c>
      <c r="G59" s="53">
        <v>1</v>
      </c>
      <c r="H59" s="202">
        <f>VLOOKUP($I59,УЧАСТНИКИ!$A$5:$K$778,10,FALSE)</f>
        <v>0</v>
      </c>
      <c r="I59" s="227" t="s">
        <v>220</v>
      </c>
    </row>
    <row r="60" spans="1:9" s="48" customFormat="1" ht="19.95" customHeight="1" x14ac:dyDescent="0.25">
      <c r="A60" s="162">
        <v>20</v>
      </c>
      <c r="B60" s="129" t="str">
        <f>VLOOKUP($I60,УЧАСТНИКИ!$A$5:$K$778,3,FALSE)</f>
        <v>Кибисов Данила Владимирович</v>
      </c>
      <c r="C60" s="130">
        <f>VLOOKUP($I60,УЧАСТНИКИ!$A$5:$K$778,8,FALSE)</f>
        <v>0</v>
      </c>
      <c r="D60" s="187" t="str">
        <f>VLOOKUP($I60,УЧАСТНИКИ!$A$5:$K$778,5,FALSE)</f>
        <v>Боготольский МО</v>
      </c>
      <c r="E60" s="49" t="s">
        <v>396</v>
      </c>
      <c r="F60" s="53">
        <v>20</v>
      </c>
      <c r="G60" s="53">
        <v>1</v>
      </c>
      <c r="H60" s="202">
        <f>VLOOKUP($I60,УЧАСТНИКИ!$A$5:$K$778,10,FALSE)</f>
        <v>0</v>
      </c>
      <c r="I60" s="227" t="s">
        <v>279</v>
      </c>
    </row>
    <row r="61" spans="1:9" s="48" customFormat="1" ht="19.95" customHeight="1" x14ac:dyDescent="0.25">
      <c r="A61" s="162">
        <v>21</v>
      </c>
      <c r="B61" s="129" t="str">
        <f>VLOOKUP($I61,УЧАСТНИКИ!$A$5:$K$778,3,FALSE)</f>
        <v>Кузьмин Василий Сергеевич</v>
      </c>
      <c r="C61" s="130">
        <f>VLOOKUP($I61,УЧАСТНИКИ!$A$5:$K$778,8,FALSE)</f>
        <v>0</v>
      </c>
      <c r="D61" s="187" t="str">
        <f>VLOOKUP($I61,УЧАСТНИКИ!$A$5:$K$778,5,FALSE)</f>
        <v>Емельяновский МО</v>
      </c>
      <c r="E61" s="131" t="s">
        <v>401</v>
      </c>
      <c r="F61" s="53">
        <v>21</v>
      </c>
      <c r="G61" s="53">
        <v>1</v>
      </c>
      <c r="H61" s="202">
        <f>VLOOKUP($I61,УЧАСТНИКИ!$A$5:$K$778,10,FALSE)</f>
        <v>0</v>
      </c>
      <c r="I61" s="227" t="s">
        <v>272</v>
      </c>
    </row>
    <row r="62" spans="1:9" s="48" customFormat="1" ht="19.95" customHeight="1" x14ac:dyDescent="0.25">
      <c r="A62" s="162">
        <v>22</v>
      </c>
      <c r="B62" s="129" t="str">
        <f>VLOOKUP($I62,УЧАСТНИКИ!$A$5:$K$778,3,FALSE)</f>
        <v>Пашков Александр Вячеславович</v>
      </c>
      <c r="C62" s="130">
        <f>VLOOKUP($I62,УЧАСТНИКИ!$A$5:$K$778,8,FALSE)</f>
        <v>0</v>
      </c>
      <c r="D62" s="187" t="str">
        <f>VLOOKUP($I62,УЧАСТНИКИ!$A$5:$K$778,5,FALSE)</f>
        <v>ГО ЗАТО г. Зеленогорск</v>
      </c>
      <c r="E62" s="49" t="s">
        <v>400</v>
      </c>
      <c r="F62" s="53">
        <v>22</v>
      </c>
      <c r="G62" s="53">
        <v>1</v>
      </c>
      <c r="H62" s="202">
        <f>VLOOKUP($I62,УЧАСТНИКИ!$A$5:$K$778,10,FALSE)</f>
        <v>0</v>
      </c>
      <c r="I62" s="227" t="s">
        <v>346</v>
      </c>
    </row>
    <row r="63" spans="1:9" s="48" customFormat="1" ht="19.95" customHeight="1" x14ac:dyDescent="0.25">
      <c r="A63" s="162">
        <v>23</v>
      </c>
      <c r="B63" s="129" t="str">
        <f>VLOOKUP($I63,УЧАСТНИКИ!$A$5:$K$778,3,FALSE)</f>
        <v>Козулин Егор Викторович</v>
      </c>
      <c r="C63" s="130">
        <f>VLOOKUP($I63,УЧАСТНИКИ!$A$5:$K$778,8,FALSE)</f>
        <v>0</v>
      </c>
      <c r="D63" s="160" t="str">
        <f>VLOOKUP($I63,УЧАСТНИКИ!$A$5:$K$778,5,FALSE)</f>
        <v>Северо-Енисейский МО</v>
      </c>
      <c r="E63" s="49" t="s">
        <v>411</v>
      </c>
      <c r="F63" s="53">
        <v>23</v>
      </c>
      <c r="G63" s="53">
        <v>1</v>
      </c>
      <c r="H63" s="202">
        <f>VLOOKUP($I63,УЧАСТНИКИ!$A$5:$K$778,10,FALSE)</f>
        <v>0</v>
      </c>
      <c r="I63" s="227" t="s">
        <v>332</v>
      </c>
    </row>
    <row r="64" spans="1:9" s="48" customFormat="1" ht="19.95" customHeight="1" thickBot="1" x14ac:dyDescent="0.3">
      <c r="A64" s="162">
        <v>24</v>
      </c>
      <c r="B64" s="129" t="str">
        <f>VLOOKUP($I64,УЧАСТНИКИ!$A$5:$K$778,3,FALSE)</f>
        <v>Лукьянов Константин Георгиевич</v>
      </c>
      <c r="C64" s="130">
        <f>VLOOKUP($I64,УЧАСТНИКИ!$A$5:$K$778,8,FALSE)</f>
        <v>0</v>
      </c>
      <c r="D64" s="187" t="str">
        <f>VLOOKUP($I64,УЧАСТНИКИ!$A$5:$K$778,5,FALSE)</f>
        <v>Емельяновский МО</v>
      </c>
      <c r="E64" s="49" t="s">
        <v>399</v>
      </c>
      <c r="F64" s="53">
        <v>24</v>
      </c>
      <c r="G64" s="53">
        <v>1</v>
      </c>
      <c r="H64" s="203">
        <f>VLOOKUP($I64,УЧАСТНИКИ!$A$5:$K$778,10,FALSE)</f>
        <v>0</v>
      </c>
      <c r="I64" s="227" t="s">
        <v>273</v>
      </c>
    </row>
    <row r="65" spans="1:9" s="48" customFormat="1" ht="19.95" customHeight="1" x14ac:dyDescent="0.25">
      <c r="A65" s="162">
        <v>25</v>
      </c>
      <c r="B65" s="129" t="str">
        <f>VLOOKUP($I65,УЧАСТНИКИ!$A$5:$K$778,3,FALSE)</f>
        <v>Андреев Игорь Сергеевич</v>
      </c>
      <c r="C65" s="130">
        <f>VLOOKUP($I65,УЧАСТНИКИ!$A$5:$K$778,8,FALSE)</f>
        <v>0</v>
      </c>
      <c r="D65" s="160" t="str">
        <f>VLOOKUP($I65,УЧАСТНИКИ!$A$5:$K$778,5,FALSE)</f>
        <v>Шушенский МО</v>
      </c>
      <c r="E65" s="49" t="s">
        <v>406</v>
      </c>
      <c r="F65" s="53">
        <v>25</v>
      </c>
      <c r="G65" s="53">
        <v>1</v>
      </c>
      <c r="H65" s="201">
        <f>VLOOKUP($I65,УЧАСТНИКИ!$A$5:$K$778,10,FALSE)</f>
        <v>0</v>
      </c>
      <c r="I65" s="227" t="s">
        <v>210</v>
      </c>
    </row>
    <row r="66" spans="1:9" s="48" customFormat="1" ht="19.95" customHeight="1" x14ac:dyDescent="0.25">
      <c r="A66" s="162">
        <v>26</v>
      </c>
      <c r="B66" s="129" t="str">
        <f>VLOOKUP($I66,УЧАСТНИКИ!$A$5:$K$778,3,FALSE)</f>
        <v>Волосюк Виктор Алексеевич</v>
      </c>
      <c r="C66" s="130">
        <f>VLOOKUP($I66,УЧАСТНИКИ!$A$5:$K$778,8,FALSE)</f>
        <v>0</v>
      </c>
      <c r="D66" s="187" t="str">
        <f>VLOOKUP($I66,УЧАСТНИКИ!$A$5:$K$778,5,FALSE)</f>
        <v>ГО ЗАТО п. Солнечный</v>
      </c>
      <c r="E66" s="49" t="s">
        <v>409</v>
      </c>
      <c r="F66" s="53">
        <v>26</v>
      </c>
      <c r="G66" s="53">
        <v>1</v>
      </c>
      <c r="H66" s="202">
        <f>VLOOKUP($I66,УЧАСТНИКИ!$A$5:$K$778,10,FALSE)</f>
        <v>0</v>
      </c>
      <c r="I66" s="227" t="s">
        <v>302</v>
      </c>
    </row>
    <row r="67" spans="1:9" s="48" customFormat="1" ht="19.95" customHeight="1" x14ac:dyDescent="0.25">
      <c r="A67" s="162">
        <v>27</v>
      </c>
      <c r="B67" s="129" t="str">
        <f>VLOOKUP($I67,УЧАСТНИКИ!$A$5:$K$778,3,FALSE)</f>
        <v>Быченков Денис Александрович</v>
      </c>
      <c r="C67" s="130">
        <f>VLOOKUP($I67,УЧАСТНИКИ!$A$5:$K$778,8,FALSE)</f>
        <v>0</v>
      </c>
      <c r="D67" s="187" t="str">
        <f>VLOOKUP($I67,УЧАСТНИКИ!$A$5:$K$778,5,FALSE)</f>
        <v>Сосновоборский МО</v>
      </c>
      <c r="E67" s="49" t="s">
        <v>405</v>
      </c>
      <c r="F67" s="53">
        <v>27</v>
      </c>
      <c r="G67" s="53">
        <v>1</v>
      </c>
      <c r="H67" s="202">
        <f>VLOOKUP($I67,УЧАСТНИКИ!$A$5:$K$778,10,FALSE)</f>
        <v>0</v>
      </c>
      <c r="I67" s="227" t="s">
        <v>263</v>
      </c>
    </row>
    <row r="68" spans="1:9" s="48" customFormat="1" ht="19.95" customHeight="1" thickBot="1" x14ac:dyDescent="0.3">
      <c r="A68" s="162">
        <v>28</v>
      </c>
      <c r="B68" s="129" t="str">
        <f>VLOOKUP($I68,УЧАСТНИКИ!$A$5:$K$778,3,FALSE)</f>
        <v>Кулеш Иван Александрович</v>
      </c>
      <c r="C68" s="130">
        <f>VLOOKUP($I68,УЧАСТНИКИ!$A$5:$K$778,8,FALSE)</f>
        <v>0</v>
      </c>
      <c r="D68" s="187" t="str">
        <f>VLOOKUP($I68,УЧАСТНИКИ!$A$5:$K$778,5,FALSE)</f>
        <v>Шушенский МО</v>
      </c>
      <c r="E68" s="49" t="s">
        <v>407</v>
      </c>
      <c r="F68" s="53">
        <v>28</v>
      </c>
      <c r="G68" s="53">
        <v>1</v>
      </c>
      <c r="H68" s="203">
        <f>VLOOKUP($I68,УЧАСТНИКИ!$A$5:$K$778,10,FALSE)</f>
        <v>0</v>
      </c>
      <c r="I68" s="227" t="s">
        <v>212</v>
      </c>
    </row>
    <row r="69" spans="1:9" s="48" customFormat="1" ht="19.95" customHeight="1" x14ac:dyDescent="0.25">
      <c r="A69" s="162">
        <v>29</v>
      </c>
      <c r="B69" s="129" t="str">
        <f>VLOOKUP($I69,УЧАСТНИКИ!$A$5:$K$778,3,FALSE)</f>
        <v>Васильев Вячеслав Викторович</v>
      </c>
      <c r="C69" s="130">
        <f>VLOOKUP($I69,УЧАСТНИКИ!$A$5:$K$778,8,FALSE)</f>
        <v>0</v>
      </c>
      <c r="D69" s="187" t="str">
        <f>VLOOKUP($I69,УЧАСТНИКИ!$A$5:$K$778,5,FALSE)</f>
        <v xml:space="preserve">Богучанский МО </v>
      </c>
      <c r="E69" s="49" t="s">
        <v>393</v>
      </c>
      <c r="F69" s="53">
        <v>29</v>
      </c>
      <c r="G69" s="53">
        <v>1</v>
      </c>
      <c r="H69" s="201">
        <f>VLOOKUP($I69,УЧАСТНИКИ!$A$5:$K$778,10,FALSE)</f>
        <v>0</v>
      </c>
      <c r="I69" s="227" t="s">
        <v>294</v>
      </c>
    </row>
    <row r="70" spans="1:9" s="48" customFormat="1" ht="19.95" hidden="1" customHeight="1" thickBot="1" x14ac:dyDescent="0.3">
      <c r="A70" s="304" t="s">
        <v>119</v>
      </c>
      <c r="B70" s="304"/>
      <c r="C70" s="304"/>
      <c r="D70" s="304"/>
      <c r="E70" s="304"/>
      <c r="F70" s="304"/>
      <c r="G70" s="304"/>
      <c r="H70" s="305"/>
      <c r="I70" s="279"/>
    </row>
    <row r="71" spans="1:9" s="38" customFormat="1" ht="30" hidden="1" customHeight="1" thickBot="1" x14ac:dyDescent="0.3">
      <c r="A71" s="126" t="s">
        <v>28</v>
      </c>
      <c r="B71" s="165" t="s">
        <v>112</v>
      </c>
      <c r="C71" s="165" t="s">
        <v>6</v>
      </c>
      <c r="D71" s="250" t="s">
        <v>370</v>
      </c>
      <c r="E71" s="166" t="s">
        <v>8</v>
      </c>
      <c r="F71" s="165" t="s">
        <v>23</v>
      </c>
      <c r="G71" s="165" t="s">
        <v>102</v>
      </c>
      <c r="H71" s="200" t="s">
        <v>7</v>
      </c>
      <c r="I71" s="254"/>
    </row>
    <row r="72" spans="1:9" s="48" customFormat="1" ht="19.95" hidden="1" customHeight="1" x14ac:dyDescent="0.25">
      <c r="A72" s="162">
        <v>1</v>
      </c>
      <c r="B72" s="129" t="e">
        <f>VLOOKUP($I72,УЧАСТНИКИ!$A$5:$K$778,3,FALSE)</f>
        <v>#N/A</v>
      </c>
      <c r="C72" s="130" t="e">
        <f>VLOOKUP($I72,УЧАСТНИКИ!$A$5:$K$778,8,FALSE)</f>
        <v>#N/A</v>
      </c>
      <c r="D72" s="187" t="e">
        <f>VLOOKUP($I72,УЧАСТНИКИ!$A$5:$K$778,5,FALSE)</f>
        <v>#N/A</v>
      </c>
      <c r="E72" s="49"/>
      <c r="F72" s="53"/>
      <c r="G72" s="53"/>
      <c r="H72" s="201" t="e">
        <f>VLOOKUP($I72,УЧАСТНИКИ!$A$5:$K$778,10,FALSE)</f>
        <v>#N/A</v>
      </c>
      <c r="I72" s="279"/>
    </row>
    <row r="73" spans="1:9" s="48" customFormat="1" ht="19.95" hidden="1" customHeight="1" x14ac:dyDescent="0.25">
      <c r="A73" s="162">
        <v>2</v>
      </c>
      <c r="B73" s="129" t="e">
        <f>VLOOKUP($I73,УЧАСТНИКИ!$A$5:$K$778,3,FALSE)</f>
        <v>#N/A</v>
      </c>
      <c r="C73" s="130" t="e">
        <f>VLOOKUP($I73,УЧАСТНИКИ!$A$5:$K$778,8,FALSE)</f>
        <v>#N/A</v>
      </c>
      <c r="D73" s="160" t="e">
        <f>VLOOKUP($I73,УЧАСТНИКИ!$A$5:$K$778,5,FALSE)</f>
        <v>#N/A</v>
      </c>
      <c r="E73" s="49"/>
      <c r="F73" s="53"/>
      <c r="G73" s="53"/>
      <c r="H73" s="202" t="e">
        <f>VLOOKUP($I73,УЧАСТНИКИ!$A$5:$K$778,10,FALSE)</f>
        <v>#N/A</v>
      </c>
      <c r="I73" s="279"/>
    </row>
    <row r="74" spans="1:9" s="48" customFormat="1" ht="19.95" hidden="1" customHeight="1" x14ac:dyDescent="0.25">
      <c r="A74" s="162">
        <v>3</v>
      </c>
      <c r="B74" s="129" t="e">
        <f>VLOOKUP($I74,УЧАСТНИКИ!$A$5:$K$778,3,FALSE)</f>
        <v>#N/A</v>
      </c>
      <c r="C74" s="130" t="e">
        <f>VLOOKUP($I74,УЧАСТНИКИ!$A$5:$K$778,8,FALSE)</f>
        <v>#N/A</v>
      </c>
      <c r="D74" s="187" t="e">
        <f>VLOOKUP($I74,УЧАСТНИКИ!$A$5:$K$778,5,FALSE)</f>
        <v>#N/A</v>
      </c>
      <c r="E74" s="49"/>
      <c r="F74" s="53"/>
      <c r="G74" s="53"/>
      <c r="H74" s="202" t="e">
        <f>VLOOKUP($I74,УЧАСТНИКИ!$A$5:$K$778,10,FALSE)</f>
        <v>#N/A</v>
      </c>
      <c r="I74" s="279"/>
    </row>
    <row r="75" spans="1:9" s="48" customFormat="1" ht="19.95" hidden="1" customHeight="1" x14ac:dyDescent="0.25">
      <c r="A75" s="162">
        <v>4</v>
      </c>
      <c r="B75" s="129" t="e">
        <f>VLOOKUP($I75,УЧАСТНИКИ!$A$5:$K$778,3,FALSE)</f>
        <v>#N/A</v>
      </c>
      <c r="C75" s="130" t="e">
        <f>VLOOKUP($I75,УЧАСТНИКИ!$A$5:$K$778,8,FALSE)</f>
        <v>#N/A</v>
      </c>
      <c r="D75" s="187" t="e">
        <f>VLOOKUP($I75,УЧАСТНИКИ!$A$5:$K$778,5,FALSE)</f>
        <v>#N/A</v>
      </c>
      <c r="E75" s="131"/>
      <c r="F75" s="53"/>
      <c r="G75" s="53"/>
      <c r="H75" s="202" t="e">
        <f>VLOOKUP($I75,УЧАСТНИКИ!$A$5:$K$778,10,FALSE)</f>
        <v>#N/A</v>
      </c>
      <c r="I75" s="279"/>
    </row>
    <row r="76" spans="1:9" s="48" customFormat="1" ht="19.95" hidden="1" customHeight="1" x14ac:dyDescent="0.25">
      <c r="A76" s="162">
        <v>5</v>
      </c>
      <c r="B76" s="129" t="e">
        <f>VLOOKUP($I76,УЧАСТНИКИ!$A$5:$K$778,3,FALSE)</f>
        <v>#N/A</v>
      </c>
      <c r="C76" s="130" t="e">
        <f>VLOOKUP($I76,УЧАСТНИКИ!$A$5:$K$778,8,FALSE)</f>
        <v>#N/A</v>
      </c>
      <c r="D76" s="160" t="e">
        <f>VLOOKUP($I76,УЧАСТНИКИ!$A$5:$K$778,5,FALSE)</f>
        <v>#N/A</v>
      </c>
      <c r="E76" s="49"/>
      <c r="F76" s="53"/>
      <c r="G76" s="53"/>
      <c r="H76" s="202" t="e">
        <f>VLOOKUP($I76,УЧАСТНИКИ!$A$5:$K$778,10,FALSE)</f>
        <v>#N/A</v>
      </c>
      <c r="I76" s="279"/>
    </row>
    <row r="77" spans="1:9" s="48" customFormat="1" ht="19.95" hidden="1" customHeight="1" thickBot="1" x14ac:dyDescent="0.25">
      <c r="A77" s="162">
        <v>6</v>
      </c>
      <c r="B77" s="129" t="e">
        <f>VLOOKUP($I77,УЧАСТНИКИ!$A$5:$K$778,3,FALSE)</f>
        <v>#N/A</v>
      </c>
      <c r="C77" s="130" t="e">
        <f>VLOOKUP($I77,УЧАСТНИКИ!$A$5:$K$778,8,FALSE)</f>
        <v>#N/A</v>
      </c>
      <c r="D77" s="187" t="e">
        <f>VLOOKUP($I77,УЧАСТНИКИ!$A$5:$K$778,5,FALSE)</f>
        <v>#N/A</v>
      </c>
      <c r="E77" s="49"/>
      <c r="F77" s="53"/>
      <c r="G77" s="53"/>
      <c r="H77" s="202" t="e">
        <f>VLOOKUP($I77,УЧАСТНИКИ!$A$5:$K$778,10,FALSE)</f>
        <v>#N/A</v>
      </c>
      <c r="I77" s="279"/>
    </row>
    <row r="78" spans="1:9" s="48" customFormat="1" ht="19.95" hidden="1" customHeight="1" x14ac:dyDescent="0.25">
      <c r="A78" s="162">
        <v>7</v>
      </c>
      <c r="B78" s="129" t="e">
        <f>VLOOKUP($I78,УЧАСТНИКИ!$A$5:$K$778,3,FALSE)</f>
        <v>#N/A</v>
      </c>
      <c r="C78" s="130" t="e">
        <f>VLOOKUP($I78,УЧАСТНИКИ!$A$5:$K$778,8,FALSE)</f>
        <v>#N/A</v>
      </c>
      <c r="D78" s="187" t="e">
        <f>VLOOKUP($I78,УЧАСТНИКИ!$A$5:$K$778,5,FALSE)</f>
        <v>#N/A</v>
      </c>
      <c r="E78" s="49"/>
      <c r="F78" s="53"/>
      <c r="G78" s="53"/>
      <c r="H78" s="201" t="e">
        <f>VLOOKUP($I78,УЧАСТНИКИ!$A$5:$K$778,10,FALSE)</f>
        <v>#N/A</v>
      </c>
      <c r="I78" s="279"/>
    </row>
    <row r="79" spans="1:9" s="48" customFormat="1" ht="19.95" hidden="1" customHeight="1" x14ac:dyDescent="0.25">
      <c r="A79" s="162">
        <v>8</v>
      </c>
      <c r="B79" s="129" t="e">
        <f>VLOOKUP($I79,УЧАСТНИКИ!$A$5:$K$778,3,FALSE)</f>
        <v>#N/A</v>
      </c>
      <c r="C79" s="130" t="e">
        <f>VLOOKUP($I79,УЧАСТНИКИ!$A$5:$K$778,8,FALSE)</f>
        <v>#N/A</v>
      </c>
      <c r="D79" s="187" t="e">
        <f>VLOOKUP($I79,УЧАСТНИКИ!$A$5:$K$778,5,FALSE)</f>
        <v>#N/A</v>
      </c>
      <c r="E79" s="49"/>
      <c r="F79" s="53"/>
      <c r="G79" s="53"/>
      <c r="H79" s="202" t="e">
        <f>VLOOKUP($I79,УЧАСТНИКИ!$A$5:$K$778,10,FALSE)</f>
        <v>#N/A</v>
      </c>
      <c r="I79" s="279"/>
    </row>
    <row r="80" spans="1:9" s="48" customFormat="1" ht="19.95" hidden="1" customHeight="1" x14ac:dyDescent="0.25">
      <c r="A80" s="162">
        <v>9</v>
      </c>
      <c r="B80" s="129" t="e">
        <f>VLOOKUP($I80,УЧАСТНИКИ!$A$5:$K$778,3,FALSE)</f>
        <v>#N/A</v>
      </c>
      <c r="C80" s="130" t="e">
        <f>VLOOKUP($I80,УЧАСТНИКИ!$A$5:$K$778,8,FALSE)</f>
        <v>#N/A</v>
      </c>
      <c r="D80" s="187" t="e">
        <f>VLOOKUP($I80,УЧАСТНИКИ!$A$5:$K$778,5,FALSE)</f>
        <v>#N/A</v>
      </c>
      <c r="E80" s="49"/>
      <c r="F80" s="53"/>
      <c r="G80" s="53"/>
      <c r="H80" s="202" t="e">
        <f>VLOOKUP($I80,УЧАСТНИКИ!$A$5:$K$778,10,FALSE)</f>
        <v>#N/A</v>
      </c>
      <c r="I80" s="279"/>
    </row>
    <row r="81" spans="1:9" s="48" customFormat="1" ht="19.95" hidden="1" customHeight="1" x14ac:dyDescent="0.25">
      <c r="A81" s="162">
        <v>10</v>
      </c>
      <c r="B81" s="129" t="e">
        <f>VLOOKUP($I81,УЧАСТНИКИ!$A$5:$K$778,3,FALSE)</f>
        <v>#N/A</v>
      </c>
      <c r="C81" s="130" t="e">
        <f>VLOOKUP($I81,УЧАСТНИКИ!$A$5:$K$778,8,FALSE)</f>
        <v>#N/A</v>
      </c>
      <c r="D81" s="187" t="e">
        <f>VLOOKUP($I81,УЧАСТНИКИ!$A$5:$K$778,5,FALSE)</f>
        <v>#N/A</v>
      </c>
      <c r="E81" s="49"/>
      <c r="F81" s="53"/>
      <c r="G81" s="53"/>
      <c r="H81" s="202" t="e">
        <f>VLOOKUP($I81,УЧАСТНИКИ!$A$5:$K$778,10,FALSE)</f>
        <v>#N/A</v>
      </c>
      <c r="I81" s="279"/>
    </row>
    <row r="82" spans="1:9" s="48" customFormat="1" ht="19.95" hidden="1" customHeight="1" x14ac:dyDescent="0.25">
      <c r="A82" s="162">
        <v>11</v>
      </c>
      <c r="B82" s="129" t="e">
        <f>VLOOKUP($I82,УЧАСТНИКИ!$A$5:$K$778,3,FALSE)</f>
        <v>#N/A</v>
      </c>
      <c r="C82" s="130" t="e">
        <f>VLOOKUP($I82,УЧАСТНИКИ!$A$5:$K$778,8,FALSE)</f>
        <v>#N/A</v>
      </c>
      <c r="D82" s="187" t="e">
        <f>VLOOKUP($I82,УЧАСТНИКИ!$A$5:$K$778,5,FALSE)</f>
        <v>#N/A</v>
      </c>
      <c r="E82" s="131"/>
      <c r="F82" s="53"/>
      <c r="G82" s="53"/>
      <c r="H82" s="202" t="e">
        <f>VLOOKUP($I82,УЧАСТНИКИ!$A$5:$K$778,10,FALSE)</f>
        <v>#N/A</v>
      </c>
      <c r="I82" s="279"/>
    </row>
    <row r="83" spans="1:9" s="48" customFormat="1" ht="19.95" hidden="1" customHeight="1" x14ac:dyDescent="0.25">
      <c r="A83" s="162">
        <v>12</v>
      </c>
      <c r="B83" s="129" t="e">
        <f>VLOOKUP($I83,УЧАСТНИКИ!$A$5:$K$778,3,FALSE)</f>
        <v>#N/A</v>
      </c>
      <c r="C83" s="130" t="e">
        <f>VLOOKUP($I83,УЧАСТНИКИ!$A$5:$K$778,8,FALSE)</f>
        <v>#N/A</v>
      </c>
      <c r="D83" s="187" t="e">
        <f>VLOOKUP($I83,УЧАСТНИКИ!$A$5:$K$778,5,FALSE)</f>
        <v>#N/A</v>
      </c>
      <c r="E83" s="49"/>
      <c r="F83" s="53"/>
      <c r="G83" s="53"/>
      <c r="H83" s="202" t="e">
        <f>VLOOKUP($I83,УЧАСТНИКИ!$A$5:$K$778,10,FALSE)</f>
        <v>#N/A</v>
      </c>
      <c r="I83" s="279"/>
    </row>
    <row r="84" spans="1:9" s="48" customFormat="1" ht="19.95" hidden="1" customHeight="1" x14ac:dyDescent="0.25">
      <c r="A84" s="162">
        <v>13</v>
      </c>
      <c r="B84" s="129" t="e">
        <f>VLOOKUP($I84,УЧАСТНИКИ!$A$5:$K$778,3,FALSE)</f>
        <v>#N/A</v>
      </c>
      <c r="C84" s="130" t="e">
        <f>VLOOKUP($I84,УЧАСТНИКИ!$A$5:$K$778,8,FALSE)</f>
        <v>#N/A</v>
      </c>
      <c r="D84" s="187" t="e">
        <f>VLOOKUP($I84,УЧАСТНИКИ!$A$5:$K$778,5,FALSE)</f>
        <v>#N/A</v>
      </c>
      <c r="E84" s="49"/>
      <c r="F84" s="53"/>
      <c r="G84" s="53"/>
      <c r="H84" s="202" t="e">
        <f>VLOOKUP($I84,УЧАСТНИКИ!$A$5:$K$778,10,FALSE)</f>
        <v>#N/A</v>
      </c>
      <c r="I84" s="279"/>
    </row>
    <row r="85" spans="1:9" s="48" customFormat="1" ht="19.95" hidden="1" customHeight="1" x14ac:dyDescent="0.25">
      <c r="A85" s="162">
        <v>14</v>
      </c>
      <c r="B85" s="129" t="e">
        <f>VLOOKUP($I85,УЧАСТНИКИ!$A$5:$K$778,3,FALSE)</f>
        <v>#N/A</v>
      </c>
      <c r="C85" s="130" t="e">
        <f>VLOOKUP($I85,УЧАСТНИКИ!$A$5:$K$778,8,FALSE)</f>
        <v>#N/A</v>
      </c>
      <c r="D85" s="187" t="e">
        <f>VLOOKUP($I85,УЧАСТНИКИ!$A$5:$K$778,5,FALSE)</f>
        <v>#N/A</v>
      </c>
      <c r="E85" s="49"/>
      <c r="F85" s="53"/>
      <c r="G85" s="53"/>
      <c r="H85" s="202" t="e">
        <f>VLOOKUP($I85,УЧАСТНИКИ!$A$5:$K$778,10,FALSE)</f>
        <v>#N/A</v>
      </c>
      <c r="I85" s="279"/>
    </row>
    <row r="86" spans="1:9" s="48" customFormat="1" ht="19.95" hidden="1" customHeight="1" x14ac:dyDescent="0.25">
      <c r="A86" s="162">
        <v>15</v>
      </c>
      <c r="B86" s="129" t="e">
        <f>VLOOKUP($I86,УЧАСТНИКИ!$A$5:$K$778,3,FALSE)</f>
        <v>#N/A</v>
      </c>
      <c r="C86" s="130" t="e">
        <f>VLOOKUP($I86,УЧАСТНИКИ!$A$5:$K$778,8,FALSE)</f>
        <v>#N/A</v>
      </c>
      <c r="D86" s="187" t="e">
        <f>VLOOKUP($I86,УЧАСТНИКИ!$A$5:$K$778,5,FALSE)</f>
        <v>#N/A</v>
      </c>
      <c r="E86" s="49"/>
      <c r="F86" s="53"/>
      <c r="G86" s="53"/>
      <c r="H86" s="202" t="e">
        <f>VLOOKUP($I86,УЧАСТНИКИ!$A$5:$K$778,10,FALSE)</f>
        <v>#N/A</v>
      </c>
      <c r="I86" s="279"/>
    </row>
    <row r="87" spans="1:9" s="48" customFormat="1" ht="19.95" hidden="1" customHeight="1" thickBot="1" x14ac:dyDescent="0.3">
      <c r="A87" s="162">
        <v>16</v>
      </c>
      <c r="B87" s="129" t="e">
        <f>VLOOKUP($I87,УЧАСТНИКИ!$A$5:$K$778,3,FALSE)</f>
        <v>#N/A</v>
      </c>
      <c r="C87" s="130" t="e">
        <f>VLOOKUP($I87,УЧАСТНИКИ!$A$5:$K$778,8,FALSE)</f>
        <v>#N/A</v>
      </c>
      <c r="D87" s="187" t="e">
        <f>VLOOKUP($I87,УЧАСТНИКИ!$A$5:$K$778,5,FALSE)</f>
        <v>#N/A</v>
      </c>
      <c r="E87" s="49"/>
      <c r="F87" s="53"/>
      <c r="G87" s="53"/>
      <c r="H87" s="203" t="e">
        <f>VLOOKUP($I87,УЧАСТНИКИ!$A$5:$K$778,10,FALSE)</f>
        <v>#N/A</v>
      </c>
      <c r="I87" s="279"/>
    </row>
    <row r="88" spans="1:9" s="48" customFormat="1" ht="19.95" hidden="1" customHeight="1" x14ac:dyDescent="0.25">
      <c r="A88" s="162">
        <v>1</v>
      </c>
      <c r="B88" s="129" t="e">
        <f>VLOOKUP($I88,УЧАСТНИКИ!$A$5:$K$778,3,FALSE)</f>
        <v>#N/A</v>
      </c>
      <c r="C88" s="130" t="e">
        <f>VLOOKUP($I88,УЧАСТНИКИ!$A$5:$K$778,8,FALSE)</f>
        <v>#N/A</v>
      </c>
      <c r="D88" s="187" t="e">
        <f>VLOOKUP($I88,УЧАСТНИКИ!$A$5:$K$778,5,FALSE)</f>
        <v>#N/A</v>
      </c>
      <c r="E88" s="49"/>
      <c r="F88" s="53"/>
      <c r="G88" s="53"/>
      <c r="H88" s="201" t="e">
        <f>VLOOKUP($I88,УЧАСТНИКИ!$A$5:$K$778,10,FALSE)</f>
        <v>#N/A</v>
      </c>
      <c r="I88" s="279"/>
    </row>
    <row r="89" spans="1:9" s="48" customFormat="1" ht="19.95" hidden="1" customHeight="1" x14ac:dyDescent="0.25">
      <c r="A89" s="162">
        <v>2</v>
      </c>
      <c r="B89" s="129" t="e">
        <f>VLOOKUP($I89,УЧАСТНИКИ!$A$5:$K$778,3,FALSE)</f>
        <v>#N/A</v>
      </c>
      <c r="C89" s="130" t="e">
        <f>VLOOKUP($I89,УЧАСТНИКИ!$A$5:$K$778,8,FALSE)</f>
        <v>#N/A</v>
      </c>
      <c r="D89" s="160" t="e">
        <f>VLOOKUP($I89,УЧАСТНИКИ!$A$5:$K$778,5,FALSE)</f>
        <v>#N/A</v>
      </c>
      <c r="E89" s="49"/>
      <c r="F89" s="53"/>
      <c r="G89" s="53"/>
      <c r="H89" s="202" t="e">
        <f>VLOOKUP($I89,УЧАСТНИКИ!$A$5:$K$778,10,FALSE)</f>
        <v>#N/A</v>
      </c>
      <c r="I89" s="279"/>
    </row>
    <row r="90" spans="1:9" s="48" customFormat="1" ht="19.95" hidden="1" customHeight="1" x14ac:dyDescent="0.25">
      <c r="A90" s="162">
        <v>3</v>
      </c>
      <c r="B90" s="129" t="e">
        <f>VLOOKUP($I90,УЧАСТНИКИ!$A$5:$K$778,3,FALSE)</f>
        <v>#N/A</v>
      </c>
      <c r="C90" s="130" t="e">
        <f>VLOOKUP($I90,УЧАСТНИКИ!$A$5:$K$778,8,FALSE)</f>
        <v>#N/A</v>
      </c>
      <c r="D90" s="187" t="e">
        <f>VLOOKUP($I90,УЧАСТНИКИ!$A$5:$K$778,5,FALSE)</f>
        <v>#N/A</v>
      </c>
      <c r="E90" s="49"/>
      <c r="F90" s="53"/>
      <c r="G90" s="53"/>
      <c r="H90" s="202" t="e">
        <f>VLOOKUP($I90,УЧАСТНИКИ!$A$5:$K$778,10,FALSE)</f>
        <v>#N/A</v>
      </c>
      <c r="I90" s="279"/>
    </row>
    <row r="91" spans="1:9" s="48" customFormat="1" ht="19.95" hidden="1" customHeight="1" x14ac:dyDescent="0.25">
      <c r="A91" s="162">
        <v>4</v>
      </c>
      <c r="B91" s="129" t="e">
        <f>VLOOKUP($I91,УЧАСТНИКИ!$A$5:$K$778,3,FALSE)</f>
        <v>#N/A</v>
      </c>
      <c r="C91" s="130" t="e">
        <f>VLOOKUP($I91,УЧАСТНИКИ!$A$5:$K$778,8,FALSE)</f>
        <v>#N/A</v>
      </c>
      <c r="D91" s="187" t="e">
        <f>VLOOKUP($I91,УЧАСТНИКИ!$A$5:$K$778,5,FALSE)</f>
        <v>#N/A</v>
      </c>
      <c r="E91" s="131"/>
      <c r="F91" s="53"/>
      <c r="G91" s="53"/>
      <c r="H91" s="202" t="e">
        <f>VLOOKUP($I91,УЧАСТНИКИ!$A$5:$K$778,10,FALSE)</f>
        <v>#N/A</v>
      </c>
      <c r="I91" s="279"/>
    </row>
    <row r="92" spans="1:9" s="48" customFormat="1" ht="19.95" hidden="1" customHeight="1" x14ac:dyDescent="0.25">
      <c r="A92" s="162">
        <v>5</v>
      </c>
      <c r="B92" s="129" t="e">
        <f>VLOOKUP($I92,УЧАСТНИКИ!$A$5:$K$778,3,FALSE)</f>
        <v>#N/A</v>
      </c>
      <c r="C92" s="130" t="e">
        <f>VLOOKUP($I92,УЧАСТНИКИ!$A$5:$K$778,8,FALSE)</f>
        <v>#N/A</v>
      </c>
      <c r="D92" s="160" t="e">
        <f>VLOOKUP($I92,УЧАСТНИКИ!$A$5:$K$778,5,FALSE)</f>
        <v>#N/A</v>
      </c>
      <c r="E92" s="49"/>
      <c r="F92" s="53"/>
      <c r="G92" s="53"/>
      <c r="H92" s="202" t="e">
        <f>VLOOKUP($I92,УЧАСТНИКИ!$A$5:$K$778,10,FALSE)</f>
        <v>#N/A</v>
      </c>
      <c r="I92" s="279"/>
    </row>
    <row r="93" spans="1:9" s="48" customFormat="1" ht="19.95" hidden="1" customHeight="1" thickBot="1" x14ac:dyDescent="0.25">
      <c r="A93" s="162">
        <v>6</v>
      </c>
      <c r="B93" s="129" t="e">
        <f>VLOOKUP($I93,УЧАСТНИКИ!$A$5:$K$778,3,FALSE)</f>
        <v>#N/A</v>
      </c>
      <c r="C93" s="130" t="e">
        <f>VLOOKUP($I93,УЧАСТНИКИ!$A$5:$K$778,8,FALSE)</f>
        <v>#N/A</v>
      </c>
      <c r="D93" s="187" t="e">
        <f>VLOOKUP($I93,УЧАСТНИКИ!$A$5:$K$778,5,FALSE)</f>
        <v>#N/A</v>
      </c>
      <c r="E93" s="49"/>
      <c r="F93" s="53"/>
      <c r="G93" s="53"/>
      <c r="H93" s="202" t="e">
        <f>VLOOKUP($I93,УЧАСТНИКИ!$A$5:$K$778,10,FALSE)</f>
        <v>#N/A</v>
      </c>
      <c r="I93" s="279"/>
    </row>
    <row r="94" spans="1:9" s="48" customFormat="1" ht="19.95" hidden="1" customHeight="1" x14ac:dyDescent="0.25">
      <c r="A94" s="162">
        <v>7</v>
      </c>
      <c r="B94" s="129" t="e">
        <f>VLOOKUP($I94,УЧАСТНИКИ!$A$5:$K$778,3,FALSE)</f>
        <v>#N/A</v>
      </c>
      <c r="C94" s="130" t="e">
        <f>VLOOKUP($I94,УЧАСТНИКИ!$A$5:$K$778,8,FALSE)</f>
        <v>#N/A</v>
      </c>
      <c r="D94" s="133" t="e">
        <f>VLOOKUP($I94,УЧАСТНИКИ!$A$5:$K$778,5,FALSE)</f>
        <v>#N/A</v>
      </c>
      <c r="E94" s="49"/>
      <c r="F94" s="53"/>
      <c r="G94" s="53"/>
      <c r="H94" s="201" t="e">
        <f>VLOOKUP($I94,УЧАСТНИКИ!$A$5:$K$778,10,FALSE)</f>
        <v>#N/A</v>
      </c>
      <c r="I94" s="279"/>
    </row>
    <row r="95" spans="1:9" s="48" customFormat="1" ht="19.95" hidden="1" customHeight="1" x14ac:dyDescent="0.25">
      <c r="A95" s="162">
        <v>8</v>
      </c>
      <c r="B95" s="129" t="e">
        <f>VLOOKUP($I95,УЧАСТНИКИ!$A$5:$K$778,3,FALSE)</f>
        <v>#N/A</v>
      </c>
      <c r="C95" s="130" t="e">
        <f>VLOOKUP($I95,УЧАСТНИКИ!$A$5:$K$778,8,FALSE)</f>
        <v>#N/A</v>
      </c>
      <c r="D95" s="187" t="e">
        <f>VLOOKUP($I95,УЧАСТНИКИ!$A$5:$K$778,5,FALSE)</f>
        <v>#N/A</v>
      </c>
      <c r="E95" s="49"/>
      <c r="F95" s="53"/>
      <c r="G95" s="53"/>
      <c r="H95" s="202" t="e">
        <f>VLOOKUP($I95,УЧАСТНИКИ!$A$5:$K$778,10,FALSE)</f>
        <v>#N/A</v>
      </c>
      <c r="I95" s="279"/>
    </row>
    <row r="96" spans="1:9" s="48" customFormat="1" ht="19.95" hidden="1" customHeight="1" x14ac:dyDescent="0.25">
      <c r="A96" s="162">
        <v>9</v>
      </c>
      <c r="B96" s="129" t="e">
        <f>VLOOKUP($I96,УЧАСТНИКИ!$A$5:$K$778,3,FALSE)</f>
        <v>#N/A</v>
      </c>
      <c r="C96" s="130" t="e">
        <f>VLOOKUP($I96,УЧАСТНИКИ!$A$5:$K$778,8,FALSE)</f>
        <v>#N/A</v>
      </c>
      <c r="D96" s="133" t="e">
        <f>VLOOKUP($I96,УЧАСТНИКИ!$A$5:$K$778,5,FALSE)</f>
        <v>#N/A</v>
      </c>
      <c r="E96" s="49"/>
      <c r="F96" s="53"/>
      <c r="G96" s="53"/>
      <c r="H96" s="202" t="e">
        <f>VLOOKUP($I96,УЧАСТНИКИ!$A$5:$K$778,10,FALSE)</f>
        <v>#N/A</v>
      </c>
      <c r="I96" s="279"/>
    </row>
    <row r="97" spans="1:9" s="48" customFormat="1" ht="19.95" hidden="1" customHeight="1" x14ac:dyDescent="0.25">
      <c r="A97" s="162">
        <v>10</v>
      </c>
      <c r="B97" s="129" t="e">
        <f>VLOOKUP($I97,УЧАСТНИКИ!$A$5:$K$778,3,FALSE)</f>
        <v>#N/A</v>
      </c>
      <c r="C97" s="130" t="e">
        <f>VLOOKUP($I97,УЧАСТНИКИ!$A$5:$K$778,8,FALSE)</f>
        <v>#N/A</v>
      </c>
      <c r="D97" s="133" t="e">
        <f>VLOOKUP($I97,УЧАСТНИКИ!$A$5:$K$778,5,FALSE)</f>
        <v>#N/A</v>
      </c>
      <c r="E97" s="49"/>
      <c r="F97" s="53"/>
      <c r="G97" s="53"/>
      <c r="H97" s="202" t="e">
        <f>VLOOKUP($I97,УЧАСТНИКИ!$A$5:$K$778,10,FALSE)</f>
        <v>#N/A</v>
      </c>
      <c r="I97" s="279"/>
    </row>
    <row r="98" spans="1:9" s="48" customFormat="1" ht="19.95" hidden="1" customHeight="1" x14ac:dyDescent="0.25">
      <c r="A98" s="162">
        <v>11</v>
      </c>
      <c r="B98" s="129" t="e">
        <f>VLOOKUP($I98,УЧАСТНИКИ!$A$5:$K$778,3,FALSE)</f>
        <v>#N/A</v>
      </c>
      <c r="C98" s="130" t="e">
        <f>VLOOKUP($I98,УЧАСТНИКИ!$A$5:$K$778,8,FALSE)</f>
        <v>#N/A</v>
      </c>
      <c r="D98" s="133" t="e">
        <f>VLOOKUP($I98,УЧАСТНИКИ!$A$5:$K$778,5,FALSE)</f>
        <v>#N/A</v>
      </c>
      <c r="E98" s="131"/>
      <c r="F98" s="53"/>
      <c r="G98" s="53"/>
      <c r="H98" s="202" t="e">
        <f>VLOOKUP($I98,УЧАСТНИКИ!$A$5:$K$778,10,FALSE)</f>
        <v>#N/A</v>
      </c>
      <c r="I98" s="279"/>
    </row>
    <row r="99" spans="1:9" s="48" customFormat="1" ht="19.95" hidden="1" customHeight="1" x14ac:dyDescent="0.25">
      <c r="A99" s="162">
        <v>12</v>
      </c>
      <c r="B99" s="129" t="e">
        <f>VLOOKUP($I99,УЧАСТНИКИ!$A$5:$K$778,3,FALSE)</f>
        <v>#N/A</v>
      </c>
      <c r="C99" s="130" t="e">
        <f>VLOOKUP($I99,УЧАСТНИКИ!$A$5:$K$778,8,FALSE)</f>
        <v>#N/A</v>
      </c>
      <c r="D99" s="187" t="e">
        <f>VLOOKUP($I99,УЧАСТНИКИ!$A$5:$K$778,5,FALSE)</f>
        <v>#N/A</v>
      </c>
      <c r="E99" s="49"/>
      <c r="F99" s="53"/>
      <c r="G99" s="53"/>
      <c r="H99" s="202" t="e">
        <f>VLOOKUP($I99,УЧАСТНИКИ!$A$5:$K$778,10,FALSE)</f>
        <v>#N/A</v>
      </c>
      <c r="I99" s="279"/>
    </row>
    <row r="100" spans="1:9" s="48" customFormat="1" ht="19.95" hidden="1" customHeight="1" x14ac:dyDescent="0.25">
      <c r="A100" s="162">
        <v>13</v>
      </c>
      <c r="B100" s="129" t="e">
        <f>VLOOKUP($I100,УЧАСТНИКИ!$A$5:$K$778,3,FALSE)</f>
        <v>#N/A</v>
      </c>
      <c r="C100" s="130" t="e">
        <f>VLOOKUP($I100,УЧАСТНИКИ!$A$5:$K$778,8,FALSE)</f>
        <v>#N/A</v>
      </c>
      <c r="D100" s="133" t="e">
        <f>VLOOKUP($I100,УЧАСТНИКИ!$A$5:$K$778,5,FALSE)</f>
        <v>#N/A</v>
      </c>
      <c r="E100" s="49"/>
      <c r="F100" s="53"/>
      <c r="G100" s="53"/>
      <c r="H100" s="202" t="e">
        <f>VLOOKUP($I100,УЧАСТНИКИ!$A$5:$K$778,10,FALSE)</f>
        <v>#N/A</v>
      </c>
      <c r="I100" s="279"/>
    </row>
    <row r="101" spans="1:9" s="48" customFormat="1" ht="19.95" hidden="1" customHeight="1" x14ac:dyDescent="0.25">
      <c r="A101" s="162">
        <v>14</v>
      </c>
      <c r="B101" s="129" t="e">
        <f>VLOOKUP($I101,УЧАСТНИКИ!$A$5:$K$778,3,FALSE)</f>
        <v>#N/A</v>
      </c>
      <c r="C101" s="130" t="e">
        <f>VLOOKUP($I101,УЧАСТНИКИ!$A$5:$K$778,8,FALSE)</f>
        <v>#N/A</v>
      </c>
      <c r="D101" s="187" t="e">
        <f>VLOOKUP($I101,УЧАСТНИКИ!$A$5:$K$778,5,FALSE)</f>
        <v>#N/A</v>
      </c>
      <c r="E101" s="49"/>
      <c r="F101" s="53"/>
      <c r="G101" s="53"/>
      <c r="H101" s="202" t="e">
        <f>VLOOKUP($I101,УЧАСТНИКИ!$A$5:$K$778,10,FALSE)</f>
        <v>#N/A</v>
      </c>
      <c r="I101" s="279"/>
    </row>
    <row r="102" spans="1:9" s="48" customFormat="1" ht="19.95" hidden="1" customHeight="1" x14ac:dyDescent="0.25">
      <c r="A102" s="162">
        <v>15</v>
      </c>
      <c r="B102" s="129" t="e">
        <f>VLOOKUP($I102,УЧАСТНИКИ!$A$5:$K$778,3,FALSE)</f>
        <v>#N/A</v>
      </c>
      <c r="C102" s="130" t="e">
        <f>VLOOKUP($I102,УЧАСТНИКИ!$A$5:$K$778,8,FALSE)</f>
        <v>#N/A</v>
      </c>
      <c r="D102" s="133" t="e">
        <f>VLOOKUP($I102,УЧАСТНИКИ!$A$5:$K$778,5,FALSE)</f>
        <v>#N/A</v>
      </c>
      <c r="E102" s="49"/>
      <c r="F102" s="53"/>
      <c r="G102" s="53"/>
      <c r="H102" s="202" t="e">
        <f>VLOOKUP($I102,УЧАСТНИКИ!$A$5:$K$778,10,FALSE)</f>
        <v>#N/A</v>
      </c>
      <c r="I102" s="279"/>
    </row>
    <row r="103" spans="1:9" s="48" customFormat="1" ht="19.95" hidden="1" customHeight="1" thickBot="1" x14ac:dyDescent="0.3">
      <c r="A103" s="162">
        <v>16</v>
      </c>
      <c r="B103" s="129" t="e">
        <f>VLOOKUP($I103,УЧАСТНИКИ!$A$5:$K$778,3,FALSE)</f>
        <v>#N/A</v>
      </c>
      <c r="C103" s="130" t="e">
        <f>VLOOKUP($I103,УЧАСТНИКИ!$A$5:$K$778,8,FALSE)</f>
        <v>#N/A</v>
      </c>
      <c r="D103" s="133" t="e">
        <f>VLOOKUP($I103,УЧАСТНИКИ!$A$5:$K$778,5,FALSE)</f>
        <v>#N/A</v>
      </c>
      <c r="E103" s="49"/>
      <c r="F103" s="53"/>
      <c r="G103" s="53"/>
      <c r="H103" s="203" t="e">
        <f>VLOOKUP($I103,УЧАСТНИКИ!$A$5:$K$778,10,FALSE)</f>
        <v>#N/A</v>
      </c>
      <c r="I103" s="279"/>
    </row>
    <row r="104" spans="1:9" ht="20.100000000000001" customHeight="1" thickBot="1" x14ac:dyDescent="0.35">
      <c r="A104" s="306" t="s">
        <v>32</v>
      </c>
      <c r="B104" s="306"/>
      <c r="C104" s="306"/>
      <c r="D104" s="306"/>
      <c r="E104" s="306"/>
      <c r="F104" s="306"/>
      <c r="G104" s="306"/>
      <c r="H104" s="307"/>
    </row>
    <row r="105" spans="1:9" s="38" customFormat="1" ht="30" customHeight="1" thickBot="1" x14ac:dyDescent="0.3">
      <c r="A105" s="126" t="s">
        <v>28</v>
      </c>
      <c r="B105" s="165" t="s">
        <v>112</v>
      </c>
      <c r="C105" s="165" t="s">
        <v>6</v>
      </c>
      <c r="D105" s="250" t="s">
        <v>370</v>
      </c>
      <c r="E105" s="166" t="s">
        <v>8</v>
      </c>
      <c r="F105" s="165" t="s">
        <v>23</v>
      </c>
      <c r="G105" s="165" t="s">
        <v>102</v>
      </c>
      <c r="H105" s="200" t="s">
        <v>7</v>
      </c>
      <c r="I105" s="254"/>
    </row>
    <row r="106" spans="1:9" s="48" customFormat="1" ht="19.95" customHeight="1" x14ac:dyDescent="0.25">
      <c r="A106" s="162">
        <v>1</v>
      </c>
      <c r="B106" s="129" t="str">
        <f>VLOOKUP($I106,УЧАСТНИКИ!$A$5:$K$778,3,FALSE)</f>
        <v>Дроздов Никита Александрович</v>
      </c>
      <c r="C106" s="130">
        <f>VLOOKUP($I106,УЧАСТНИКИ!$A$5:$K$778,8,FALSE)</f>
        <v>0</v>
      </c>
      <c r="D106" s="133" t="str">
        <f>VLOOKUP($I106,УЧАСТНИКИ!$A$5:$K$778,5,FALSE)</f>
        <v>ГО ЗАТО г. Железногорск</v>
      </c>
      <c r="E106" s="49">
        <v>675</v>
      </c>
      <c r="F106" s="53">
        <v>1</v>
      </c>
      <c r="G106" s="53">
        <v>20</v>
      </c>
      <c r="H106" s="201">
        <f>VLOOKUP($I106,УЧАСТНИКИ!$A$5:$K$778,10,FALSE)</f>
        <v>0</v>
      </c>
      <c r="I106" s="227" t="s">
        <v>201</v>
      </c>
    </row>
    <row r="107" spans="1:9" s="48" customFormat="1" ht="19.95" customHeight="1" x14ac:dyDescent="0.25">
      <c r="A107" s="162">
        <v>2</v>
      </c>
      <c r="B107" s="129" t="str">
        <f>VLOOKUP($I107,УЧАСТНИКИ!$A$5:$K$778,3,FALSE)</f>
        <v>Чернов Иван Вячеславович</v>
      </c>
      <c r="C107" s="130">
        <f>VLOOKUP($I107,УЧАСТНИКИ!$A$5:$K$778,8,FALSE)</f>
        <v>0</v>
      </c>
      <c r="D107" s="133" t="str">
        <f>VLOOKUP($I107,УЧАСТНИКИ!$A$5:$K$778,5,FALSE)</f>
        <v>Сосновоборский МО</v>
      </c>
      <c r="E107" s="49">
        <v>633</v>
      </c>
      <c r="F107" s="53">
        <v>2</v>
      </c>
      <c r="G107" s="53">
        <v>17</v>
      </c>
      <c r="H107" s="202">
        <f>VLOOKUP($I107,УЧАСТНИКИ!$A$5:$K$778,10,FALSE)</f>
        <v>0</v>
      </c>
      <c r="I107" s="227" t="s">
        <v>266</v>
      </c>
    </row>
    <row r="108" spans="1:9" s="48" customFormat="1" ht="19.95" customHeight="1" x14ac:dyDescent="0.25">
      <c r="A108" s="162">
        <v>3</v>
      </c>
      <c r="B108" s="129" t="str">
        <f>VLOOKUP($I108,УЧАСТНИКИ!$A$5:$K$778,3,FALSE)</f>
        <v>Рудин Кирилл Сергеевич</v>
      </c>
      <c r="C108" s="130">
        <f>VLOOKUP($I108,УЧАСТНИКИ!$A$5:$K$778,8,FALSE)</f>
        <v>0</v>
      </c>
      <c r="D108" s="133" t="str">
        <f>VLOOKUP($I108,УЧАСТНИКИ!$A$5:$K$778,5,FALSE)</f>
        <v>Енисейский МО</v>
      </c>
      <c r="E108" s="49">
        <v>615</v>
      </c>
      <c r="F108" s="53">
        <v>3</v>
      </c>
      <c r="G108" s="53">
        <v>15</v>
      </c>
      <c r="H108" s="202">
        <f>VLOOKUP($I108,УЧАСТНИКИ!$A$5:$K$778,10,FALSE)</f>
        <v>0</v>
      </c>
      <c r="I108" s="227" t="s">
        <v>352</v>
      </c>
    </row>
    <row r="109" spans="1:9" s="48" customFormat="1" ht="19.95" customHeight="1" x14ac:dyDescent="0.25">
      <c r="A109" s="162">
        <v>4</v>
      </c>
      <c r="B109" s="129" t="str">
        <f>VLOOKUP($I109,УЧАСТНИКИ!$A$5:$K$778,3,FALSE)</f>
        <v>Серебряков Владимир Николаевич</v>
      </c>
      <c r="C109" s="130">
        <f>VLOOKUP($I109,УЧАСТНИКИ!$A$5:$K$778,8,FALSE)</f>
        <v>0</v>
      </c>
      <c r="D109" s="133" t="str">
        <f>VLOOKUP($I109,УЧАСТНИКИ!$A$5:$K$778,5,FALSE)</f>
        <v>Минусинский МО</v>
      </c>
      <c r="E109" s="49">
        <v>611</v>
      </c>
      <c r="F109" s="53">
        <v>4</v>
      </c>
      <c r="G109" s="53">
        <v>14</v>
      </c>
      <c r="H109" s="202">
        <f>VLOOKUP($I109,УЧАСТНИКИ!$A$5:$K$778,10,FALSE)</f>
        <v>0</v>
      </c>
      <c r="I109" s="227" t="s">
        <v>235</v>
      </c>
    </row>
    <row r="110" spans="1:9" s="48" customFormat="1" ht="19.95" customHeight="1" x14ac:dyDescent="0.25">
      <c r="A110" s="162">
        <v>5</v>
      </c>
      <c r="B110" s="129" t="str">
        <f>VLOOKUP($I110,УЧАСТНИКИ!$A$5:$K$778,3,FALSE)</f>
        <v>Сафонов Матвей Валерьевич</v>
      </c>
      <c r="C110" s="130">
        <f>VLOOKUP($I110,УЧАСТНИКИ!$A$5:$K$778,8,FALSE)</f>
        <v>0</v>
      </c>
      <c r="D110" s="133" t="str">
        <f>VLOOKUP($I110,УЧАСТНИКИ!$A$5:$K$778,5,FALSE)</f>
        <v>ГО ЗАТО г. Зеленогорск</v>
      </c>
      <c r="E110" s="49">
        <v>603</v>
      </c>
      <c r="F110" s="53">
        <v>5</v>
      </c>
      <c r="G110" s="53">
        <v>13</v>
      </c>
      <c r="H110" s="202">
        <f>VLOOKUP($I110,УЧАСТНИКИ!$A$5:$K$778,10,FALSE)</f>
        <v>0</v>
      </c>
      <c r="I110" s="227" t="s">
        <v>340</v>
      </c>
    </row>
    <row r="111" spans="1:9" s="48" customFormat="1" ht="19.95" customHeight="1" x14ac:dyDescent="0.25">
      <c r="A111" s="162">
        <v>6</v>
      </c>
      <c r="B111" s="129" t="str">
        <f>VLOOKUP($I111,УЧАСТНИКИ!$A$5:$K$778,3,FALSE)</f>
        <v>Дениский Рамир Николаевич</v>
      </c>
      <c r="C111" s="130">
        <f>VLOOKUP($I111,УЧАСТНИКИ!$A$5:$K$778,8,FALSE)</f>
        <v>0</v>
      </c>
      <c r="D111" s="133" t="str">
        <f>VLOOKUP($I111,УЧАСТНИКИ!$A$5:$K$778,5,FALSE)</f>
        <v>Минусинский МО</v>
      </c>
      <c r="E111" s="49">
        <v>595</v>
      </c>
      <c r="F111" s="53">
        <v>6</v>
      </c>
      <c r="G111" s="53">
        <v>12</v>
      </c>
      <c r="H111" s="202">
        <f>VLOOKUP($I111,УЧАСТНИКИ!$A$5:$K$778,10,FALSE)</f>
        <v>0</v>
      </c>
      <c r="I111" s="227" t="s">
        <v>39</v>
      </c>
    </row>
    <row r="112" spans="1:9" s="48" customFormat="1" ht="19.95" customHeight="1" x14ac:dyDescent="0.25">
      <c r="A112" s="162">
        <v>7</v>
      </c>
      <c r="B112" s="129" t="str">
        <f>VLOOKUP($I112,УЧАСТНИКИ!$A$5:$K$778,3,FALSE)</f>
        <v>Большаков Дмитрий Вячеславович</v>
      </c>
      <c r="C112" s="130">
        <f>VLOOKUP($I112,УЧАСТНИКИ!$A$5:$K$778,8,FALSE)</f>
        <v>0</v>
      </c>
      <c r="D112" s="133" t="str">
        <f>VLOOKUP($I112,УЧАСТНИКИ!$A$5:$K$778,5,FALSE)</f>
        <v>ГО ЗАТО г. Железногорск</v>
      </c>
      <c r="E112" s="49">
        <v>551</v>
      </c>
      <c r="F112" s="53">
        <v>7</v>
      </c>
      <c r="G112" s="53">
        <v>11</v>
      </c>
      <c r="H112" s="202">
        <f>VLOOKUP($I112,УЧАСТНИКИ!$A$5:$K$778,10,FALSE)</f>
        <v>0</v>
      </c>
      <c r="I112" s="227" t="s">
        <v>199</v>
      </c>
    </row>
    <row r="113" spans="1:9" s="48" customFormat="1" ht="19.95" customHeight="1" x14ac:dyDescent="0.25">
      <c r="A113" s="162">
        <v>8</v>
      </c>
      <c r="B113" s="129" t="str">
        <f>VLOOKUP($I113,УЧАСТНИКИ!$A$5:$K$778,3,FALSE)</f>
        <v>Чудин Сергей Владимирович</v>
      </c>
      <c r="C113" s="130">
        <f>VLOOKUP($I113,УЧАСТНИКИ!$A$5:$K$778,8,FALSE)</f>
        <v>0</v>
      </c>
      <c r="D113" s="133" t="str">
        <f>VLOOKUP($I113,УЧАСТНИКИ!$A$5:$K$778,5,FALSE)</f>
        <v>Шарыповский МО</v>
      </c>
      <c r="E113" s="49">
        <v>543</v>
      </c>
      <c r="F113" s="53">
        <v>8</v>
      </c>
      <c r="G113" s="53">
        <v>10</v>
      </c>
      <c r="H113" s="202">
        <f>VLOOKUP($I113,УЧАСТНИКИ!$A$5:$K$778,10,FALSE)</f>
        <v>0</v>
      </c>
      <c r="I113" s="227" t="s">
        <v>267</v>
      </c>
    </row>
    <row r="114" spans="1:9" s="48" customFormat="1" ht="19.95" customHeight="1" x14ac:dyDescent="0.25">
      <c r="A114" s="162">
        <v>9</v>
      </c>
      <c r="B114" s="129" t="str">
        <f>VLOOKUP($I114,УЧАСТНИКИ!$A$5:$K$778,3,FALSE)</f>
        <v>Черепанов Кирилл Сергеевич</v>
      </c>
      <c r="C114" s="130">
        <f>VLOOKUP($I114,УЧАСТНИКИ!$A$5:$K$778,8,FALSE)</f>
        <v>0</v>
      </c>
      <c r="D114" s="133" t="str">
        <f>VLOOKUP($I114,УЧАСТНИКИ!$A$5:$K$778,5,FALSE)</f>
        <v>Бирилюсский МО</v>
      </c>
      <c r="E114" s="49">
        <v>535</v>
      </c>
      <c r="F114" s="53">
        <v>9</v>
      </c>
      <c r="G114" s="53">
        <v>9</v>
      </c>
      <c r="H114" s="202">
        <f>VLOOKUP($I114,УЧАСТНИКИ!$A$5:$K$778,10,FALSE)</f>
        <v>0</v>
      </c>
      <c r="I114" s="227" t="s">
        <v>243</v>
      </c>
    </row>
    <row r="115" spans="1:9" s="48" customFormat="1" ht="19.95" customHeight="1" x14ac:dyDescent="0.25">
      <c r="A115" s="162">
        <v>10</v>
      </c>
      <c r="B115" s="129" t="str">
        <f>VLOOKUP($I115,УЧАСТНИКИ!$A$5:$K$778,3,FALSE)</f>
        <v>Исаков Петр Сергеевич</v>
      </c>
      <c r="C115" s="130">
        <f>VLOOKUP($I115,УЧАСТНИКИ!$A$5:$K$778,8,FALSE)</f>
        <v>0</v>
      </c>
      <c r="D115" s="133" t="str">
        <f>VLOOKUP($I115,УЧАСТНИКИ!$A$5:$K$778,5,FALSE)</f>
        <v>Большемуртинско-Сухобузимский МО</v>
      </c>
      <c r="E115" s="49">
        <v>522</v>
      </c>
      <c r="F115" s="53">
        <v>10</v>
      </c>
      <c r="G115" s="53">
        <v>8</v>
      </c>
      <c r="H115" s="202">
        <f>VLOOKUP($I115,УЧАСТНИКИ!$A$5:$K$778,10,FALSE)</f>
        <v>0</v>
      </c>
      <c r="I115" s="227" t="s">
        <v>221</v>
      </c>
    </row>
    <row r="116" spans="1:9" s="48" customFormat="1" ht="19.95" customHeight="1" x14ac:dyDescent="0.25">
      <c r="A116" s="162">
        <v>11</v>
      </c>
      <c r="B116" s="129" t="str">
        <f>VLOOKUP($I116,УЧАСТНИКИ!$A$5:$K$778,3,FALSE)</f>
        <v>Талаев Михаил Евгеньевич</v>
      </c>
      <c r="C116" s="130">
        <f>VLOOKUP($I116,УЧАСТНИКИ!$A$5:$K$778,8,FALSE)</f>
        <v>0</v>
      </c>
      <c r="D116" s="133" t="str">
        <f>VLOOKUP($I116,УЧАСТНИКИ!$A$5:$K$778,5,FALSE)</f>
        <v>Боготольский МО</v>
      </c>
      <c r="E116" s="49">
        <v>519</v>
      </c>
      <c r="F116" s="53">
        <v>11</v>
      </c>
      <c r="G116" s="53">
        <v>7</v>
      </c>
      <c r="H116" s="202">
        <f>VLOOKUP($I116,УЧАСТНИКИ!$A$5:$K$778,10,FALSE)</f>
        <v>0</v>
      </c>
      <c r="I116" s="227" t="s">
        <v>281</v>
      </c>
    </row>
    <row r="117" spans="1:9" s="48" customFormat="1" ht="19.95" customHeight="1" x14ac:dyDescent="0.25">
      <c r="A117" s="162">
        <v>12</v>
      </c>
      <c r="B117" s="129" t="str">
        <f>VLOOKUP($I117,УЧАСТНИКИ!$A$5:$K$778,3,FALSE)</f>
        <v>Сулеков Никон Алексеевич</v>
      </c>
      <c r="C117" s="130">
        <f>VLOOKUP($I117,УЧАСТНИКИ!$A$5:$K$778,8,FALSE)</f>
        <v>0</v>
      </c>
      <c r="D117" s="187" t="str">
        <f>VLOOKUP($I117,УЧАСТНИКИ!$A$5:$K$778,5,FALSE)</f>
        <v>Назаровский МО</v>
      </c>
      <c r="E117" s="49">
        <v>515</v>
      </c>
      <c r="F117" s="53">
        <v>12</v>
      </c>
      <c r="G117" s="53">
        <v>6</v>
      </c>
      <c r="H117" s="202">
        <f>VLOOKUP($I117,УЧАСТНИКИ!$A$5:$K$778,10,FALSE)</f>
        <v>0</v>
      </c>
      <c r="I117" s="227" t="s">
        <v>288</v>
      </c>
    </row>
    <row r="118" spans="1:9" s="48" customFormat="1" ht="19.95" customHeight="1" x14ac:dyDescent="0.25">
      <c r="A118" s="162">
        <v>13</v>
      </c>
      <c r="B118" s="129" t="str">
        <f>VLOOKUP($I118,УЧАСТНИКИ!$A$5:$K$778,3,FALSE)</f>
        <v>Бережной Арсений Сергеевич</v>
      </c>
      <c r="C118" s="130">
        <f>VLOOKUP($I118,УЧАСТНИКИ!$A$5:$K$778,8,FALSE)</f>
        <v>0</v>
      </c>
      <c r="D118" s="187" t="str">
        <f>VLOOKUP($I118,УЧАСТНИКИ!$A$5:$K$778,5,FALSE)</f>
        <v xml:space="preserve">Богучанский МО </v>
      </c>
      <c r="E118" s="49">
        <v>492</v>
      </c>
      <c r="F118" s="53">
        <v>13</v>
      </c>
      <c r="G118" s="53">
        <v>5</v>
      </c>
      <c r="H118" s="202">
        <f>VLOOKUP($I118,УЧАСТНИКИ!$A$5:$K$778,10,FALSE)</f>
        <v>0</v>
      </c>
      <c r="I118" s="227" t="s">
        <v>292</v>
      </c>
    </row>
    <row r="119" spans="1:9" s="48" customFormat="1" ht="19.95" customHeight="1" x14ac:dyDescent="0.25">
      <c r="A119" s="162">
        <v>14</v>
      </c>
      <c r="B119" s="129" t="str">
        <f>VLOOKUP($I119,УЧАСТНИКИ!$A$5:$K$778,3,FALSE)</f>
        <v>Емельянов Андрей Геннадьевич</v>
      </c>
      <c r="C119" s="130">
        <f>VLOOKUP($I119,УЧАСТНИКИ!$A$5:$K$778,8,FALSE)</f>
        <v>0</v>
      </c>
      <c r="D119" s="187" t="str">
        <f>VLOOKUP($I119,УЧАСТНИКИ!$A$5:$K$778,5,FALSE)</f>
        <v>Северо-Енисейский МО</v>
      </c>
      <c r="E119" s="49">
        <v>485</v>
      </c>
      <c r="F119" s="53">
        <v>14</v>
      </c>
      <c r="G119" s="53">
        <v>4</v>
      </c>
      <c r="H119" s="202">
        <f>VLOOKUP($I119,УЧАСТНИКИ!$A$5:$K$778,10,FALSE)</f>
        <v>0</v>
      </c>
      <c r="I119" s="227" t="s">
        <v>334</v>
      </c>
    </row>
    <row r="120" spans="1:9" s="48" customFormat="1" ht="19.95" customHeight="1" x14ac:dyDescent="0.25">
      <c r="A120" s="162">
        <v>15</v>
      </c>
      <c r="B120" s="129" t="str">
        <f>VLOOKUP($I120,УЧАСТНИКИ!$A$5:$K$778,3,FALSE)</f>
        <v>Индижеков Павел Владимирович</v>
      </c>
      <c r="C120" s="130">
        <f>VLOOKUP($I120,УЧАСТНИКИ!$A$5:$K$778,8,FALSE)</f>
        <v>0</v>
      </c>
      <c r="D120" s="187" t="str">
        <f>VLOOKUP($I120,УЧАСТНИКИ!$A$5:$K$778,5,FALSE)</f>
        <v>Шушенский МО</v>
      </c>
      <c r="E120" s="49">
        <v>454</v>
      </c>
      <c r="F120" s="53">
        <v>15</v>
      </c>
      <c r="G120" s="53">
        <v>3</v>
      </c>
      <c r="H120" s="202">
        <f>VLOOKUP($I120,УЧАСТНИКИ!$A$5:$K$778,10,FALSE)</f>
        <v>0</v>
      </c>
      <c r="I120" s="227" t="s">
        <v>214</v>
      </c>
    </row>
    <row r="121" spans="1:9" s="48" customFormat="1" ht="19.95" customHeight="1" x14ac:dyDescent="0.25">
      <c r="A121" s="162">
        <v>16</v>
      </c>
      <c r="B121" s="129" t="str">
        <f>VLOOKUP($I121,УЧАСТНИКИ!$A$5:$K$778,3,FALSE)</f>
        <v>Телица Евгений Николаевич</v>
      </c>
      <c r="C121" s="130">
        <f>VLOOKUP($I121,УЧАСТНИКИ!$A$5:$K$778,8,FALSE)</f>
        <v>0</v>
      </c>
      <c r="D121" s="133" t="str">
        <f>VLOOKUP($I121,УЧАСТНИКИ!$A$5:$K$778,5,FALSE)</f>
        <v>Идринско - Краснотуранский МО</v>
      </c>
      <c r="E121" s="49">
        <v>431</v>
      </c>
      <c r="F121" s="53">
        <v>16</v>
      </c>
      <c r="G121" s="53">
        <v>2</v>
      </c>
      <c r="H121" s="202">
        <f>VLOOKUP($I121,УЧАСТНИКИ!$A$5:$K$778,10,FALSE)</f>
        <v>0</v>
      </c>
      <c r="I121" s="227" t="s">
        <v>296</v>
      </c>
    </row>
    <row r="122" spans="1:9" s="48" customFormat="1" ht="19.95" customHeight="1" x14ac:dyDescent="0.25">
      <c r="A122" s="162">
        <v>17</v>
      </c>
      <c r="B122" s="129" t="str">
        <f>VLOOKUP($I122,УЧАСТНИКИ!$A$5:$K$778,3,FALSE)</f>
        <v>Попиков Владимир Олегович</v>
      </c>
      <c r="C122" s="130">
        <f>VLOOKUP($I122,УЧАСТНИКИ!$A$5:$K$778,8,FALSE)</f>
        <v>0</v>
      </c>
      <c r="D122" s="133" t="str">
        <f>VLOOKUP($I122,УЧАСТНИКИ!$A$5:$K$778,5,FALSE)</f>
        <v>Северо-Енисейский МО</v>
      </c>
      <c r="E122" s="49">
        <v>417</v>
      </c>
      <c r="F122" s="53">
        <v>17</v>
      </c>
      <c r="G122" s="53">
        <v>1</v>
      </c>
      <c r="H122" s="202">
        <f>VLOOKUP($I122,УЧАСТНИКИ!$A$5:$K$778,10,FALSE)</f>
        <v>0</v>
      </c>
      <c r="I122" s="227" t="s">
        <v>330</v>
      </c>
    </row>
    <row r="123" spans="1:9" s="48" customFormat="1" ht="19.95" customHeight="1" x14ac:dyDescent="0.25">
      <c r="A123" s="162">
        <v>18</v>
      </c>
      <c r="B123" s="129" t="str">
        <f>VLOOKUP($I123,УЧАСТНИКИ!$A$5:$K$778,3,FALSE)</f>
        <v>Архестов Азамат Маратович</v>
      </c>
      <c r="C123" s="130">
        <f>VLOOKUP($I123,УЧАСТНИКИ!$A$5:$K$778,8,FALSE)</f>
        <v>0</v>
      </c>
      <c r="D123" s="133" t="str">
        <f>VLOOKUP($I123,УЧАСТНИКИ!$A$5:$K$778,5,FALSE)</f>
        <v>ГО ЗАТО п. Солнечный</v>
      </c>
      <c r="E123" s="49">
        <v>366</v>
      </c>
      <c r="F123" s="53">
        <v>18</v>
      </c>
      <c r="G123" s="53">
        <v>1</v>
      </c>
      <c r="H123" s="202">
        <f>VLOOKUP($I123,УЧАСТНИКИ!$A$5:$K$778,10,FALSE)</f>
        <v>0</v>
      </c>
      <c r="I123" s="227" t="s">
        <v>298</v>
      </c>
    </row>
    <row r="124" spans="1:9" s="48" customFormat="1" ht="19.95" customHeight="1" thickBot="1" x14ac:dyDescent="0.3">
      <c r="A124" s="162"/>
      <c r="B124" s="129" t="str">
        <f>VLOOKUP($I124,УЧАСТНИКИ!$A$5:$K$778,3,FALSE)</f>
        <v>Строкин Дмитрий Алексеевич</v>
      </c>
      <c r="C124" s="130">
        <f>VLOOKUP($I124,УЧАСТНИКИ!$A$5:$K$778,8,FALSE)</f>
        <v>0</v>
      </c>
      <c r="D124" s="133" t="str">
        <f>VLOOKUP($I124,УЧАСТНИКИ!$A$5:$K$778,5,FALSE)</f>
        <v>Северо-Енисейский МО</v>
      </c>
      <c r="E124" s="49" t="s">
        <v>369</v>
      </c>
      <c r="F124" s="53"/>
      <c r="G124" s="53"/>
      <c r="H124" s="202">
        <f>VLOOKUP($I124,УЧАСТНИКИ!$A$5:$K$778,10,FALSE)</f>
        <v>0</v>
      </c>
      <c r="I124" s="227" t="s">
        <v>336</v>
      </c>
    </row>
    <row r="125" spans="1:9" ht="20.100000000000001" customHeight="1" thickBot="1" x14ac:dyDescent="0.35">
      <c r="A125" s="299" t="s">
        <v>120</v>
      </c>
      <c r="B125" s="299"/>
      <c r="C125" s="299"/>
      <c r="D125" s="299"/>
      <c r="E125" s="299"/>
      <c r="F125" s="299"/>
      <c r="G125" s="299"/>
      <c r="H125" s="303"/>
    </row>
    <row r="126" spans="1:9" s="38" customFormat="1" ht="30" customHeight="1" thickBot="1" x14ac:dyDescent="0.3">
      <c r="A126" s="126" t="s">
        <v>28</v>
      </c>
      <c r="B126" s="165" t="s">
        <v>112</v>
      </c>
      <c r="C126" s="165" t="s">
        <v>6</v>
      </c>
      <c r="D126" s="250" t="s">
        <v>370</v>
      </c>
      <c r="E126" s="166" t="s">
        <v>8</v>
      </c>
      <c r="F126" s="165" t="s">
        <v>23</v>
      </c>
      <c r="G126" s="165" t="s">
        <v>102</v>
      </c>
      <c r="H126" s="200" t="s">
        <v>7</v>
      </c>
      <c r="I126" s="254"/>
    </row>
    <row r="127" spans="1:9" s="48" customFormat="1" ht="19.95" customHeight="1" x14ac:dyDescent="0.25">
      <c r="A127" s="162">
        <v>1</v>
      </c>
      <c r="B127" s="129" t="str">
        <f>VLOOKUP($I127,УЧАСТНИКИ!$A$5:$K$778,3,FALSE)</f>
        <v>Круско Сергей Сергеевич</v>
      </c>
      <c r="C127" s="130">
        <f>VLOOKUP($I127,УЧАСТНИКИ!$A$5:$K$778,8,FALSE)</f>
        <v>0</v>
      </c>
      <c r="D127" s="187" t="str">
        <f>VLOOKUP($I127,УЧАСТНИКИ!$A$5:$K$778,5,FALSE)</f>
        <v>Минусинский МО</v>
      </c>
      <c r="E127" s="134">
        <v>12.38</v>
      </c>
      <c r="F127" s="53">
        <v>1</v>
      </c>
      <c r="G127" s="53">
        <v>20</v>
      </c>
      <c r="H127" s="201">
        <f>VLOOKUP($I127,УЧАСТНИКИ!$A$5:$K$778,10,FALSE)</f>
        <v>0</v>
      </c>
      <c r="I127" s="227" t="s">
        <v>229</v>
      </c>
    </row>
    <row r="128" spans="1:9" s="48" customFormat="1" ht="19.95" customHeight="1" x14ac:dyDescent="0.25">
      <c r="A128" s="162">
        <v>2</v>
      </c>
      <c r="B128" s="129" t="str">
        <f>VLOOKUP($I128,УЧАСТНИКИ!$A$5:$K$778,3,FALSE)</f>
        <v>Рябцев Андрей Игоревич</v>
      </c>
      <c r="C128" s="130">
        <f>VLOOKUP($I128,УЧАСТНИКИ!$A$5:$K$778,8,FALSE)</f>
        <v>0</v>
      </c>
      <c r="D128" s="187" t="str">
        <f>VLOOKUP($I128,УЧАСТНИКИ!$A$5:$K$778,5,FALSE)</f>
        <v>Емельяновский МО</v>
      </c>
      <c r="E128" s="134">
        <v>11.54</v>
      </c>
      <c r="F128" s="53">
        <v>2</v>
      </c>
      <c r="G128" s="53">
        <v>17</v>
      </c>
      <c r="H128" s="202">
        <f>VLOOKUP($I128,УЧАСТНИКИ!$A$5:$K$778,10,FALSE)</f>
        <v>0</v>
      </c>
      <c r="I128" s="227" t="s">
        <v>270</v>
      </c>
    </row>
    <row r="129" spans="1:9" s="48" customFormat="1" ht="19.95" customHeight="1" thickBot="1" x14ac:dyDescent="0.3">
      <c r="A129" s="162">
        <v>3</v>
      </c>
      <c r="B129" s="129" t="str">
        <f>VLOOKUP($I129,УЧАСТНИКИ!$A$5:$K$778,3,FALSE)</f>
        <v>Голубничий Алексей Алексеевич</v>
      </c>
      <c r="C129" s="130">
        <f>VLOOKUP($I129,УЧАСТНИКИ!$A$5:$K$778,8,FALSE)</f>
        <v>0</v>
      </c>
      <c r="D129" s="187" t="str">
        <f>VLOOKUP($I129,УЧАСТНИКИ!$A$5:$K$778,5,FALSE)</f>
        <v>Сосновоборский МО</v>
      </c>
      <c r="E129" s="134">
        <v>11.2</v>
      </c>
      <c r="F129" s="53">
        <v>3</v>
      </c>
      <c r="G129" s="53">
        <v>15</v>
      </c>
      <c r="H129" s="203">
        <f>VLOOKUP($I129,УЧАСТНИКИ!$A$5:$K$778,10,FALSE)</f>
        <v>0</v>
      </c>
      <c r="I129" s="227" t="s">
        <v>264</v>
      </c>
    </row>
    <row r="130" spans="1:9" s="48" customFormat="1" ht="19.95" customHeight="1" x14ac:dyDescent="0.25">
      <c r="A130" s="162">
        <v>4</v>
      </c>
      <c r="B130" s="129" t="str">
        <f>VLOOKUP($I130,УЧАСТНИКИ!$A$5:$K$778,3,FALSE)</f>
        <v>Вольский Александр Николаевич</v>
      </c>
      <c r="C130" s="130">
        <f>VLOOKUP($I130,УЧАСТНИКИ!$A$5:$K$778,8,FALSE)</f>
        <v>0</v>
      </c>
      <c r="D130" s="187" t="str">
        <f>VLOOKUP($I130,УЧАСТНИКИ!$A$5:$K$778,5,FALSE)</f>
        <v>Курагинский МО</v>
      </c>
      <c r="E130" s="134">
        <v>11.17</v>
      </c>
      <c r="F130" s="53">
        <v>4</v>
      </c>
      <c r="G130" s="53">
        <v>14</v>
      </c>
      <c r="H130" s="201">
        <f>VLOOKUP($I130,УЧАСТНИКИ!$A$5:$K$778,10,FALSE)</f>
        <v>0</v>
      </c>
      <c r="I130" s="227" t="s">
        <v>258</v>
      </c>
    </row>
    <row r="131" spans="1:9" s="48" customFormat="1" ht="19.95" customHeight="1" x14ac:dyDescent="0.25">
      <c r="A131" s="162">
        <v>5</v>
      </c>
      <c r="B131" s="129" t="str">
        <f>VLOOKUP($I131,УЧАСТНИКИ!$A$5:$K$778,3,FALSE)</f>
        <v>Петров Сергей Анатольевич</v>
      </c>
      <c r="C131" s="130">
        <f>VLOOKUP($I131,УЧАСТНИКИ!$A$5:$K$778,8,FALSE)</f>
        <v>0</v>
      </c>
      <c r="D131" s="187" t="str">
        <f>VLOOKUP($I131,УЧАСТНИКИ!$A$5:$K$778,5,FALSE)</f>
        <v>Ачинский МО</v>
      </c>
      <c r="E131" s="134">
        <v>11.08</v>
      </c>
      <c r="F131" s="53">
        <v>5</v>
      </c>
      <c r="G131" s="53">
        <v>13</v>
      </c>
      <c r="H131" s="202">
        <f>VLOOKUP($I131,УЧАСТНИКИ!$A$5:$K$778,10,FALSE)</f>
        <v>0</v>
      </c>
      <c r="I131" s="198" t="s">
        <v>312</v>
      </c>
    </row>
    <row r="132" spans="1:9" s="48" customFormat="1" ht="19.95" customHeight="1" thickBot="1" x14ac:dyDescent="0.3">
      <c r="A132" s="162">
        <v>6</v>
      </c>
      <c r="B132" s="129" t="str">
        <f>VLOOKUP($I132,УЧАСТНИКИ!$A$5:$K$778,3,FALSE)</f>
        <v>Остапенко Максим Иванович</v>
      </c>
      <c r="C132" s="130">
        <f>VLOOKUP($I132,УЧАСТНИКИ!$A$5:$K$778,8,FALSE)</f>
        <v>0</v>
      </c>
      <c r="D132" s="187" t="str">
        <f>VLOOKUP($I132,УЧАСТНИКИ!$A$5:$K$778,5,FALSE)</f>
        <v>ГО ЗАТО г. Железногорск</v>
      </c>
      <c r="E132" s="134">
        <v>11.03</v>
      </c>
      <c r="F132" s="53">
        <v>6</v>
      </c>
      <c r="G132" s="53">
        <v>12</v>
      </c>
      <c r="H132" s="203">
        <f>VLOOKUP($I132,УЧАСТНИКИ!$A$5:$K$778,10,FALSE)</f>
        <v>0</v>
      </c>
      <c r="I132" s="227" t="s">
        <v>205</v>
      </c>
    </row>
    <row r="133" spans="1:9" s="48" customFormat="1" ht="19.95" customHeight="1" x14ac:dyDescent="0.25">
      <c r="A133" s="162">
        <v>7</v>
      </c>
      <c r="B133" s="129" t="str">
        <f>VLOOKUP($I133,УЧАСТНИКИ!$A$5:$K$778,3,FALSE)</f>
        <v>Чудин Сергей Владимирович</v>
      </c>
      <c r="C133" s="130">
        <f>VLOOKUP($I133,УЧАСТНИКИ!$A$5:$K$778,8,FALSE)</f>
        <v>0</v>
      </c>
      <c r="D133" s="187" t="str">
        <f>VLOOKUP($I133,УЧАСТНИКИ!$A$5:$K$778,5,FALSE)</f>
        <v>Шарыповский МО</v>
      </c>
      <c r="E133" s="134">
        <v>10.48</v>
      </c>
      <c r="F133" s="53">
        <v>7</v>
      </c>
      <c r="G133" s="53">
        <v>11</v>
      </c>
      <c r="H133" s="201">
        <f>VLOOKUP($I133,УЧАСТНИКИ!$A$5:$K$778,10,FALSE)</f>
        <v>0</v>
      </c>
      <c r="I133" s="227" t="s">
        <v>267</v>
      </c>
    </row>
    <row r="134" spans="1:9" s="48" customFormat="1" ht="19.95" customHeight="1" x14ac:dyDescent="0.25">
      <c r="A134" s="162">
        <v>8</v>
      </c>
      <c r="B134" s="129" t="str">
        <f>VLOOKUP($I134,УЧАСТНИКИ!$A$5:$K$778,3,FALSE)</f>
        <v>Савранских Николай Васильевич</v>
      </c>
      <c r="C134" s="130">
        <f>VLOOKUP($I134,УЧАСТНИКИ!$A$5:$K$778,8,FALSE)</f>
        <v>0</v>
      </c>
      <c r="D134" s="187" t="str">
        <f>VLOOKUP($I134,УЧАСТНИКИ!$A$5:$K$778,5,FALSE)</f>
        <v>Курагинский МО</v>
      </c>
      <c r="E134" s="134">
        <v>10.45</v>
      </c>
      <c r="F134" s="53">
        <v>8</v>
      </c>
      <c r="G134" s="53">
        <v>10</v>
      </c>
      <c r="H134" s="202">
        <f>VLOOKUP($I134,УЧАСТНИКИ!$A$5:$K$778,10,FALSE)</f>
        <v>0</v>
      </c>
      <c r="I134" s="227" t="s">
        <v>255</v>
      </c>
    </row>
    <row r="135" spans="1:9" s="48" customFormat="1" ht="19.95" customHeight="1" thickBot="1" x14ac:dyDescent="0.3">
      <c r="A135" s="162">
        <v>9</v>
      </c>
      <c r="B135" s="129" t="str">
        <f>VLOOKUP($I135,УЧАСТНИКИ!$A$5:$K$778,3,FALSE)</f>
        <v>Большаков Дмитрий Вячеславович</v>
      </c>
      <c r="C135" s="130">
        <f>VLOOKUP($I135,УЧАСТНИКИ!$A$5:$K$778,8,FALSE)</f>
        <v>0</v>
      </c>
      <c r="D135" s="187" t="str">
        <f>VLOOKUP($I135,УЧАСТНИКИ!$A$5:$K$778,5,FALSE)</f>
        <v>ГО ЗАТО г. Железногорск</v>
      </c>
      <c r="E135" s="134">
        <v>9.76</v>
      </c>
      <c r="F135" s="53">
        <v>9</v>
      </c>
      <c r="G135" s="53">
        <v>9</v>
      </c>
      <c r="H135" s="203">
        <f>VLOOKUP($I135,УЧАСТНИКИ!$A$5:$K$778,10,FALSE)</f>
        <v>0</v>
      </c>
      <c r="I135" s="227" t="s">
        <v>199</v>
      </c>
    </row>
    <row r="136" spans="1:9" s="48" customFormat="1" ht="19.95" customHeight="1" x14ac:dyDescent="0.25">
      <c r="A136" s="162">
        <v>10</v>
      </c>
      <c r="B136" s="129" t="str">
        <f>VLOOKUP($I136,УЧАСТНИКИ!$A$5:$K$778,3,FALSE)</f>
        <v>Миненок Александр Анатольевич</v>
      </c>
      <c r="C136" s="130">
        <f>VLOOKUP($I136,УЧАСТНИКИ!$A$5:$K$778,8,FALSE)</f>
        <v>0</v>
      </c>
      <c r="D136" s="187" t="str">
        <f>VLOOKUP($I136,УЧАСТНИКИ!$A$5:$K$778,5,FALSE)</f>
        <v>Назаровский МО</v>
      </c>
      <c r="E136" s="134">
        <v>9.68</v>
      </c>
      <c r="F136" s="53">
        <v>10</v>
      </c>
      <c r="G136" s="53">
        <v>8</v>
      </c>
      <c r="H136" s="201">
        <f>VLOOKUP($I136,УЧАСТНИКИ!$A$5:$K$778,10,FALSE)</f>
        <v>0</v>
      </c>
      <c r="I136" s="227" t="s">
        <v>287</v>
      </c>
    </row>
    <row r="137" spans="1:9" s="48" customFormat="1" ht="19.95" customHeight="1" x14ac:dyDescent="0.25">
      <c r="A137" s="162">
        <v>11</v>
      </c>
      <c r="B137" s="129" t="str">
        <f>VLOOKUP($I137,УЧАСТНИКИ!$A$5:$K$778,3,FALSE)</f>
        <v>Индижеков Павел Владимирович</v>
      </c>
      <c r="C137" s="130">
        <f>VLOOKUP($I137,УЧАСТНИКИ!$A$5:$K$778,8,FALSE)</f>
        <v>0</v>
      </c>
      <c r="D137" s="187" t="str">
        <f>VLOOKUP($I137,УЧАСТНИКИ!$A$5:$K$778,5,FALSE)</f>
        <v>Шушенский МО</v>
      </c>
      <c r="E137" s="134">
        <v>9.65</v>
      </c>
      <c r="F137" s="53">
        <v>11</v>
      </c>
      <c r="G137" s="53">
        <v>7</v>
      </c>
      <c r="H137" s="202">
        <f>VLOOKUP($I137,УЧАСТНИКИ!$A$5:$K$778,10,FALSE)</f>
        <v>0</v>
      </c>
      <c r="I137" s="227" t="s">
        <v>214</v>
      </c>
    </row>
    <row r="138" spans="1:9" s="48" customFormat="1" ht="19.95" customHeight="1" thickBot="1" x14ac:dyDescent="0.3">
      <c r="A138" s="162">
        <v>12</v>
      </c>
      <c r="B138" s="129" t="str">
        <f>VLOOKUP($I138,УЧАСТНИКИ!$A$5:$K$778,3,FALSE)</f>
        <v>Беляев Артем Александрович</v>
      </c>
      <c r="C138" s="130">
        <f>VLOOKUP($I138,УЧАСТНИКИ!$A$5:$K$778,8,FALSE)</f>
        <v>0</v>
      </c>
      <c r="D138" s="187" t="str">
        <f>VLOOKUP($I138,УЧАСТНИКИ!$A$5:$K$778,5,FALSE)</f>
        <v>Боготольский МО</v>
      </c>
      <c r="E138" s="134">
        <v>9.3699999999999992</v>
      </c>
      <c r="F138" s="53">
        <v>12</v>
      </c>
      <c r="G138" s="53">
        <v>6</v>
      </c>
      <c r="H138" s="203">
        <f>VLOOKUP($I138,УЧАСТНИКИ!$A$5:$K$778,10,FALSE)</f>
        <v>0</v>
      </c>
      <c r="I138" s="227" t="s">
        <v>278</v>
      </c>
    </row>
    <row r="139" spans="1:9" s="48" customFormat="1" ht="19.95" customHeight="1" thickBot="1" x14ac:dyDescent="0.3">
      <c r="A139" s="162">
        <v>13</v>
      </c>
      <c r="B139" s="129" t="str">
        <f>VLOOKUP($I139,УЧАСТНИКИ!$A$5:$K$778,3,FALSE)</f>
        <v>Зюзя Алексей Викторович</v>
      </c>
      <c r="C139" s="130">
        <f>VLOOKUP($I139,УЧАСТНИКИ!$A$5:$K$778,8,FALSE)</f>
        <v>0</v>
      </c>
      <c r="D139" s="187" t="str">
        <f>VLOOKUP($I139,УЧАСТНИКИ!$A$5:$K$778,5,FALSE)</f>
        <v>Емельяновский МО</v>
      </c>
      <c r="E139" s="134">
        <v>9.14</v>
      </c>
      <c r="F139" s="53">
        <v>13</v>
      </c>
      <c r="G139" s="53">
        <v>5</v>
      </c>
      <c r="H139" s="202">
        <f>VLOOKUP($I139,УЧАСТНИКИ!$A$5:$K$778,10,FALSE)</f>
        <v>0</v>
      </c>
      <c r="I139" s="227" t="s">
        <v>271</v>
      </c>
    </row>
    <row r="140" spans="1:9" s="48" customFormat="1" ht="19.95" customHeight="1" x14ac:dyDescent="0.25">
      <c r="A140" s="162">
        <v>14</v>
      </c>
      <c r="B140" s="129" t="str">
        <f>VLOOKUP($I140,УЧАСТНИКИ!$A$5:$K$778,3,FALSE)</f>
        <v>Гутников Андрей Васильевич</v>
      </c>
      <c r="C140" s="130">
        <f>VLOOKUP($I140,УЧАСТНИКИ!$A$5:$K$778,8,FALSE)</f>
        <v>0</v>
      </c>
      <c r="D140" s="187" t="str">
        <f>VLOOKUP($I140,УЧАСТНИКИ!$A$5:$K$778,5,FALSE)</f>
        <v>Канский МО</v>
      </c>
      <c r="E140" s="134">
        <v>9.1</v>
      </c>
      <c r="F140" s="53">
        <v>14</v>
      </c>
      <c r="G140" s="53">
        <v>4</v>
      </c>
      <c r="H140" s="201">
        <f>VLOOKUP($I140,УЧАСТНИКИ!$A$5:$K$778,10,FALSE)</f>
        <v>0</v>
      </c>
      <c r="I140" s="227" t="s">
        <v>276</v>
      </c>
    </row>
    <row r="141" spans="1:9" s="48" customFormat="1" ht="19.95" customHeight="1" x14ac:dyDescent="0.25">
      <c r="A141" s="162">
        <v>15</v>
      </c>
      <c r="B141" s="129" t="str">
        <f>VLOOKUP($I141,УЧАСТНИКИ!$A$5:$K$778,3,FALSE)</f>
        <v>Семенов Максим Викторович</v>
      </c>
      <c r="C141" s="130">
        <f>VLOOKUP($I141,УЧАСТНИКИ!$A$5:$K$778,8,FALSE)</f>
        <v>0</v>
      </c>
      <c r="D141" s="187" t="str">
        <f>VLOOKUP($I141,УЧАСТНИКИ!$A$5:$K$778,5,FALSE)</f>
        <v>Бирилюсский МО</v>
      </c>
      <c r="E141" s="134">
        <v>8.99</v>
      </c>
      <c r="F141" s="53">
        <v>15</v>
      </c>
      <c r="G141" s="53">
        <v>3</v>
      </c>
      <c r="H141" s="202">
        <f>VLOOKUP($I141,УЧАСТНИКИ!$A$5:$K$778,10,FALSE)</f>
        <v>0</v>
      </c>
      <c r="I141" s="227" t="s">
        <v>241</v>
      </c>
    </row>
    <row r="142" spans="1:9" s="48" customFormat="1" ht="19.95" customHeight="1" thickBot="1" x14ac:dyDescent="0.3">
      <c r="A142" s="162">
        <v>16</v>
      </c>
      <c r="B142" s="129" t="str">
        <f>VLOOKUP($I142,УЧАСТНИКИ!$A$5:$K$778,3,FALSE)</f>
        <v>Проваленко Сергей Михайлович</v>
      </c>
      <c r="C142" s="130">
        <f>VLOOKUP($I142,УЧАСТНИКИ!$A$5:$K$778,8,FALSE)</f>
        <v>0</v>
      </c>
      <c r="D142" s="187" t="str">
        <f>VLOOKUP($I142,УЧАСТНИКИ!$A$5:$K$778,5,FALSE)</f>
        <v>Боготольский МО</v>
      </c>
      <c r="E142" s="134">
        <v>8.86</v>
      </c>
      <c r="F142" s="53">
        <v>16</v>
      </c>
      <c r="G142" s="53">
        <v>2</v>
      </c>
      <c r="H142" s="203">
        <f>VLOOKUP($I142,УЧАСТНИКИ!$A$5:$K$778,10,FALSE)</f>
        <v>0</v>
      </c>
      <c r="I142" s="227" t="s">
        <v>283</v>
      </c>
    </row>
    <row r="143" spans="1:9" s="48" customFormat="1" ht="19.95" customHeight="1" x14ac:dyDescent="0.25">
      <c r="A143" s="162">
        <v>17</v>
      </c>
      <c r="B143" s="129" t="str">
        <f>VLOOKUP($I143,УЧАСТНИКИ!$A$5:$K$778,3,FALSE)</f>
        <v>Чижов Роман Александрович</v>
      </c>
      <c r="C143" s="130">
        <f>VLOOKUP($I143,УЧАСТНИКИ!$A$5:$K$778,8,FALSE)</f>
        <v>0</v>
      </c>
      <c r="D143" s="187" t="str">
        <f>VLOOKUP($I143,УЧАСТНИКИ!$A$5:$K$778,5,FALSE)</f>
        <v xml:space="preserve">Богучанский МО </v>
      </c>
      <c r="E143" s="134">
        <v>8.73</v>
      </c>
      <c r="F143" s="53">
        <v>17</v>
      </c>
      <c r="G143" s="53">
        <v>1</v>
      </c>
      <c r="H143" s="201">
        <f>VLOOKUP($I143,УЧАСТНИКИ!$A$5:$K$778,10,FALSE)</f>
        <v>0</v>
      </c>
      <c r="I143" s="227" t="s">
        <v>293</v>
      </c>
    </row>
    <row r="144" spans="1:9" s="48" customFormat="1" ht="19.95" customHeight="1" x14ac:dyDescent="0.25">
      <c r="A144" s="162">
        <v>18</v>
      </c>
      <c r="B144" s="129" t="str">
        <f>VLOOKUP($I144,УЧАСТНИКИ!$A$5:$K$778,3,FALSE)</f>
        <v>Сырбу Раду Сергеевич</v>
      </c>
      <c r="C144" s="130">
        <f>VLOOKUP($I144,УЧАСТНИКИ!$A$5:$K$778,8,FALSE)</f>
        <v>0</v>
      </c>
      <c r="D144" s="187" t="str">
        <f>VLOOKUP($I144,УЧАСТНИКИ!$A$5:$K$778,5,FALSE)</f>
        <v>Абанский МО</v>
      </c>
      <c r="E144" s="134">
        <v>8.6999999999999993</v>
      </c>
      <c r="F144" s="53">
        <v>18</v>
      </c>
      <c r="G144" s="53">
        <v>1</v>
      </c>
      <c r="H144" s="202">
        <f>VLOOKUP($I144,УЧАСТНИКИ!$A$5:$K$778,10,FALSE)</f>
        <v>0</v>
      </c>
      <c r="I144" s="227" t="s">
        <v>259</v>
      </c>
    </row>
    <row r="145" spans="1:9" s="48" customFormat="1" ht="19.95" customHeight="1" thickBot="1" x14ac:dyDescent="0.3">
      <c r="A145" s="162">
        <v>19</v>
      </c>
      <c r="B145" s="129" t="str">
        <f>VLOOKUP($I145,УЧАСТНИКИ!$A$5:$K$778,3,FALSE)</f>
        <v>Меньков Виктор Вячеславович</v>
      </c>
      <c r="C145" s="130">
        <f>VLOOKUP($I145,УЧАСТНИКИ!$A$5:$K$778,8,FALSE)</f>
        <v>0</v>
      </c>
      <c r="D145" s="187" t="str">
        <f>VLOOKUP($I145,УЧАСТНИКИ!$A$5:$K$778,5,FALSE)</f>
        <v>Минусинский МО</v>
      </c>
      <c r="E145" s="134">
        <v>8.5</v>
      </c>
      <c r="F145" s="53">
        <v>19</v>
      </c>
      <c r="G145" s="53">
        <v>1</v>
      </c>
      <c r="H145" s="203">
        <f>VLOOKUP($I145,УЧАСТНИКИ!$A$5:$K$778,10,FALSE)</f>
        <v>0</v>
      </c>
      <c r="I145" s="227" t="s">
        <v>38</v>
      </c>
    </row>
    <row r="146" spans="1:9" s="48" customFormat="1" ht="19.95" customHeight="1" x14ac:dyDescent="0.25">
      <c r="A146" s="162">
        <v>20</v>
      </c>
      <c r="B146" s="129" t="str">
        <f>VLOOKUP($I146,УЧАСТНИКИ!$A$5:$K$778,3,FALSE)</f>
        <v>Ярыгин Сергей Николаевич</v>
      </c>
      <c r="C146" s="130">
        <f>VLOOKUP($I146,УЧАСТНИКИ!$A$5:$K$778,8,FALSE)</f>
        <v>0</v>
      </c>
      <c r="D146" s="187" t="str">
        <f>VLOOKUP($I146,УЧАСТНИКИ!$A$5:$K$778,5,FALSE)</f>
        <v>Большемуртинско-Сухобузимский МО</v>
      </c>
      <c r="E146" s="134">
        <v>8.39</v>
      </c>
      <c r="F146" s="53">
        <v>20</v>
      </c>
      <c r="G146" s="53">
        <v>1</v>
      </c>
      <c r="H146" s="201">
        <f>VLOOKUP($I146,УЧАСТНИКИ!$A$5:$K$778,10,FALSE)</f>
        <v>0</v>
      </c>
      <c r="I146" s="227" t="s">
        <v>227</v>
      </c>
    </row>
    <row r="147" spans="1:9" s="48" customFormat="1" ht="19.95" customHeight="1" x14ac:dyDescent="0.25">
      <c r="A147" s="162">
        <v>21</v>
      </c>
      <c r="B147" s="129" t="str">
        <f>VLOOKUP($I147,УЧАСТНИКИ!$A$5:$K$778,3,FALSE)</f>
        <v>Жуков Александр Анатольевич</v>
      </c>
      <c r="C147" s="130">
        <f>VLOOKUP($I147,УЧАСТНИКИ!$A$5:$K$778,8,FALSE)</f>
        <v>0</v>
      </c>
      <c r="D147" s="187" t="str">
        <f>VLOOKUP($I147,УЧАСТНИКИ!$A$5:$K$778,5,FALSE)</f>
        <v>Северо-Енисейский МО</v>
      </c>
      <c r="E147" s="134">
        <v>8.2100000000000009</v>
      </c>
      <c r="F147" s="53">
        <v>21</v>
      </c>
      <c r="G147" s="53">
        <v>1</v>
      </c>
      <c r="H147" s="202">
        <f>VLOOKUP($I147,УЧАСТНИКИ!$A$5:$K$778,10,FALSE)</f>
        <v>0</v>
      </c>
      <c r="I147" s="227" t="s">
        <v>338</v>
      </c>
    </row>
    <row r="148" spans="1:9" s="48" customFormat="1" ht="19.95" customHeight="1" thickBot="1" x14ac:dyDescent="0.3">
      <c r="A148" s="162">
        <v>22</v>
      </c>
      <c r="B148" s="129" t="str">
        <f>VLOOKUP($I148,УЧАСТНИКИ!$A$5:$K$778,3,FALSE)</f>
        <v>Окунев Антон Евгеньевич</v>
      </c>
      <c r="C148" s="130">
        <f>VLOOKUP($I148,УЧАСТНИКИ!$A$5:$K$778,8,FALSE)</f>
        <v>0</v>
      </c>
      <c r="D148" s="187" t="str">
        <f>VLOOKUP($I148,УЧАСТНИКИ!$A$5:$K$778,5,FALSE)</f>
        <v>Боготольский МО</v>
      </c>
      <c r="E148" s="134">
        <v>8.18</v>
      </c>
      <c r="F148" s="53">
        <v>22</v>
      </c>
      <c r="G148" s="53">
        <v>1</v>
      </c>
      <c r="H148" s="203">
        <f>VLOOKUP($I148,УЧАСТНИКИ!$A$5:$K$778,10,FALSE)</f>
        <v>0</v>
      </c>
      <c r="I148" s="227" t="s">
        <v>280</v>
      </c>
    </row>
    <row r="149" spans="1:9" s="48" customFormat="1" ht="19.95" customHeight="1" x14ac:dyDescent="0.25">
      <c r="A149" s="162">
        <v>23</v>
      </c>
      <c r="B149" s="129" t="str">
        <f>VLOOKUP($I149,УЧАСТНИКИ!$A$5:$K$778,3,FALSE)</f>
        <v>Русин Захар Юрьевич</v>
      </c>
      <c r="C149" s="130">
        <f>VLOOKUP($I149,УЧАСТНИКИ!$A$5:$K$778,8,FALSE)</f>
        <v>0</v>
      </c>
      <c r="D149" s="187" t="str">
        <f>VLOOKUP($I149,УЧАСТНИКИ!$A$5:$K$778,5,FALSE)</f>
        <v>Ачинский МО</v>
      </c>
      <c r="E149" s="134">
        <v>8.11</v>
      </c>
      <c r="F149" s="53">
        <v>23</v>
      </c>
      <c r="G149" s="53">
        <v>1</v>
      </c>
      <c r="H149" s="201">
        <f>VLOOKUP($I149,УЧАСТНИКИ!$A$5:$K$778,10,FALSE)</f>
        <v>0</v>
      </c>
      <c r="I149" s="198" t="s">
        <v>313</v>
      </c>
    </row>
    <row r="150" spans="1:9" s="48" customFormat="1" ht="19.95" customHeight="1" x14ac:dyDescent="0.25">
      <c r="A150" s="162">
        <v>24</v>
      </c>
      <c r="B150" s="129" t="str">
        <f>VLOOKUP($I150,УЧАСТНИКИ!$A$5:$K$778,3,FALSE)</f>
        <v>Белоусов Анатолий Андреевич</v>
      </c>
      <c r="C150" s="130">
        <f>VLOOKUP($I150,УЧАСТНИКИ!$A$5:$K$778,8,FALSE)</f>
        <v>0</v>
      </c>
      <c r="D150" s="187" t="str">
        <f>VLOOKUP($I150,УЧАСТНИКИ!$A$5:$K$778,5,FALSE)</f>
        <v>Канский МО</v>
      </c>
      <c r="E150" s="134">
        <v>8.08</v>
      </c>
      <c r="F150" s="53">
        <v>24</v>
      </c>
      <c r="G150" s="53">
        <v>1</v>
      </c>
      <c r="H150" s="202">
        <f>VLOOKUP($I150,УЧАСТНИКИ!$A$5:$K$778,10,FALSE)</f>
        <v>0</v>
      </c>
      <c r="I150" s="227" t="s">
        <v>275</v>
      </c>
    </row>
    <row r="151" spans="1:9" s="48" customFormat="1" ht="19.95" customHeight="1" thickBot="1" x14ac:dyDescent="0.3">
      <c r="A151" s="162">
        <v>25</v>
      </c>
      <c r="B151" s="129" t="str">
        <f>VLOOKUP($I151,УЧАСТНИКИ!$A$5:$K$778,3,FALSE)</f>
        <v>Ковалев Павел Викторович</v>
      </c>
      <c r="C151" s="130">
        <f>VLOOKUP($I151,УЧАСТНИКИ!$A$5:$K$778,8,FALSE)</f>
        <v>0</v>
      </c>
      <c r="D151" s="187" t="str">
        <f>VLOOKUP($I151,УЧАСТНИКИ!$A$5:$K$778,5,FALSE)</f>
        <v>Енисейский МО</v>
      </c>
      <c r="E151" s="134">
        <v>7.99</v>
      </c>
      <c r="F151" s="53">
        <v>25</v>
      </c>
      <c r="G151" s="53">
        <v>1</v>
      </c>
      <c r="H151" s="203">
        <f>VLOOKUP($I151,УЧАСТНИКИ!$A$5:$K$778,10,FALSE)</f>
        <v>0</v>
      </c>
      <c r="I151" s="268" t="s">
        <v>358</v>
      </c>
    </row>
    <row r="154" spans="1:9" s="43" customFormat="1" ht="15.6" x14ac:dyDescent="0.3">
      <c r="A154" s="50"/>
      <c r="B154" s="296" t="s">
        <v>45</v>
      </c>
      <c r="C154" s="296"/>
      <c r="D154" s="59"/>
      <c r="E154" s="125" t="s">
        <v>111</v>
      </c>
      <c r="F154" s="52"/>
      <c r="G154" s="52"/>
      <c r="H154" s="10"/>
      <c r="I154" s="256"/>
    </row>
    <row r="155" spans="1:9" s="43" customFormat="1" ht="15.6" x14ac:dyDescent="0.3">
      <c r="A155" s="50"/>
      <c r="B155" s="293" t="s">
        <v>97</v>
      </c>
      <c r="C155" s="293"/>
      <c r="D155" s="59"/>
      <c r="E155" s="52" t="s">
        <v>47</v>
      </c>
      <c r="F155" s="52"/>
      <c r="G155" s="52"/>
      <c r="H155" s="10"/>
      <c r="I155" s="256"/>
    </row>
    <row r="156" spans="1:9" s="43" customFormat="1" ht="15.6" x14ac:dyDescent="0.3">
      <c r="A156" s="50"/>
      <c r="B156" s="157"/>
      <c r="C156" s="157"/>
      <c r="D156" s="59"/>
      <c r="E156" s="125"/>
      <c r="F156" s="52"/>
      <c r="G156" s="52"/>
      <c r="H156" s="10"/>
      <c r="I156" s="256"/>
    </row>
    <row r="157" spans="1:9" s="43" customFormat="1" ht="15.6" x14ac:dyDescent="0.3">
      <c r="A157" s="50"/>
      <c r="B157" s="293" t="s">
        <v>51</v>
      </c>
      <c r="C157" s="293"/>
      <c r="D157" s="60"/>
      <c r="E157" s="52" t="s">
        <v>98</v>
      </c>
      <c r="H157" s="4"/>
      <c r="I157" s="256"/>
    </row>
    <row r="158" spans="1:9" s="43" customFormat="1" ht="15.6" x14ac:dyDescent="0.3">
      <c r="A158" s="50"/>
      <c r="B158" s="293" t="s">
        <v>97</v>
      </c>
      <c r="C158" s="293"/>
      <c r="D158" s="60"/>
      <c r="E158" s="52" t="s">
        <v>47</v>
      </c>
      <c r="H158" s="4"/>
      <c r="I158" s="256"/>
    </row>
  </sheetData>
  <sortState ref="A41:K71">
    <sortCondition ref="E41:E71"/>
  </sortState>
  <mergeCells count="17">
    <mergeCell ref="B155:C155"/>
    <mergeCell ref="B157:C157"/>
    <mergeCell ref="B158:C158"/>
    <mergeCell ref="A125:H125"/>
    <mergeCell ref="D11:G11"/>
    <mergeCell ref="A70:H70"/>
    <mergeCell ref="A104:H104"/>
    <mergeCell ref="A39:H39"/>
    <mergeCell ref="A12:D12"/>
    <mergeCell ref="B154:C154"/>
    <mergeCell ref="A7:G7"/>
    <mergeCell ref="D10:G10"/>
    <mergeCell ref="D9:G9"/>
    <mergeCell ref="A1:G1"/>
    <mergeCell ref="A2:G2"/>
    <mergeCell ref="A3:G3"/>
    <mergeCell ref="A5:G5"/>
  </mergeCells>
  <pageMargins left="0.43307086614173229" right="0.23622047244094491" top="0.55118110236220474" bottom="0.55118110236220474" header="0.31496062992125984" footer="0.31496062992125984"/>
  <pageSetup paperSize="9" scale="90" orientation="portrait" r:id="rId1"/>
  <headerFooter alignWithMargins="0"/>
  <colBreaks count="1" manualBreakCount="1"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66"/>
  <sheetViews>
    <sheetView zoomScaleNormal="100" workbookViewId="0">
      <selection activeCell="C7" sqref="C7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30.6640625" style="2" customWidth="1"/>
    <col min="4" max="4" width="8.33203125" style="263" customWidth="1"/>
    <col min="5" max="5" width="8" style="2" customWidth="1"/>
    <col min="6" max="6" width="14.109375" style="2" customWidth="1"/>
    <col min="7" max="7" width="6.6640625" style="2" customWidth="1"/>
    <col min="8" max="16384" width="9.109375" style="2"/>
  </cols>
  <sheetData>
    <row r="1" spans="1:15" x14ac:dyDescent="0.25">
      <c r="A1" s="309" t="str">
        <f>'1'!A7</f>
        <v>Министерство спорта Красноярского края</v>
      </c>
      <c r="B1" s="309"/>
      <c r="C1" s="309"/>
      <c r="D1" s="309"/>
      <c r="E1" s="309"/>
      <c r="F1" s="309"/>
      <c r="G1" s="309"/>
      <c r="H1" s="11"/>
      <c r="I1" s="11"/>
      <c r="J1" s="11"/>
    </row>
    <row r="2" spans="1:15" s="15" customFormat="1" x14ac:dyDescent="0.25">
      <c r="A2" s="300" t="str">
        <f>'1'!A8</f>
        <v>Администрация Ачинского муниципального округа</v>
      </c>
      <c r="B2" s="300"/>
      <c r="C2" s="300"/>
      <c r="D2" s="300"/>
      <c r="E2" s="300"/>
      <c r="F2" s="300"/>
      <c r="G2" s="300"/>
    </row>
    <row r="3" spans="1:15" s="15" customFormat="1" x14ac:dyDescent="0.25">
      <c r="A3" s="18"/>
      <c r="B3" s="18"/>
      <c r="C3" s="18"/>
      <c r="D3" s="181"/>
      <c r="E3" s="18"/>
      <c r="F3" s="18"/>
      <c r="G3" s="18"/>
    </row>
    <row r="4" spans="1:15" s="89" customFormat="1" ht="21" x14ac:dyDescent="0.4">
      <c r="A4" s="90"/>
      <c r="B4" s="90"/>
      <c r="C4" s="91" t="s">
        <v>99</v>
      </c>
      <c r="D4" s="253"/>
      <c r="E4" s="90"/>
      <c r="F4" s="90"/>
      <c r="G4" s="90"/>
    </row>
    <row r="5" spans="1:15" ht="30" customHeight="1" x14ac:dyDescent="0.3">
      <c r="A5" s="310" t="str">
        <f>'1'!$A$11</f>
        <v>Летние спортивные игры среди муниципальных образований Красноярского края</v>
      </c>
      <c r="B5" s="310"/>
      <c r="C5" s="310"/>
      <c r="D5" s="310"/>
      <c r="E5" s="310"/>
      <c r="F5" s="310"/>
      <c r="G5" s="310"/>
      <c r="H5" s="11"/>
      <c r="I5" s="11"/>
      <c r="J5" s="11"/>
    </row>
    <row r="6" spans="1:15" ht="20.100000000000001" customHeight="1" x14ac:dyDescent="0.3">
      <c r="A6" s="19"/>
      <c r="B6" s="19"/>
      <c r="C6" s="57"/>
      <c r="D6" s="257"/>
      <c r="E6" s="19"/>
      <c r="F6" s="183"/>
      <c r="G6" s="19"/>
      <c r="H6" s="11"/>
      <c r="I6" s="11"/>
      <c r="J6" s="11"/>
    </row>
    <row r="7" spans="1:15" ht="20.399999999999999" x14ac:dyDescent="0.25">
      <c r="A7" s="311" t="s">
        <v>30</v>
      </c>
      <c r="B7" s="311"/>
      <c r="C7" s="87" t="s">
        <v>107</v>
      </c>
      <c r="D7" s="258"/>
      <c r="E7" s="22"/>
      <c r="F7" s="312" t="str">
        <f>'1'!$A$1</f>
        <v>05-07 июня 2026г.</v>
      </c>
      <c r="G7" s="312"/>
    </row>
    <row r="8" spans="1:15" ht="15.75" customHeight="1" x14ac:dyDescent="0.4">
      <c r="A8" s="163" t="str">
        <f>'1'!$A$2</f>
        <v>МУЖЧИНЫ</v>
      </c>
      <c r="B8" s="164"/>
      <c r="C8" s="308" t="str">
        <f>'1'!$A$4</f>
        <v xml:space="preserve">Ачинский МО, ул. Кравчанко стр. 30
</v>
      </c>
      <c r="D8" s="308"/>
      <c r="E8" s="308"/>
      <c r="F8" s="308"/>
      <c r="G8" s="308"/>
    </row>
    <row r="9" spans="1:15" ht="12.75" customHeight="1" x14ac:dyDescent="0.3">
      <c r="A9" s="23"/>
      <c r="B9" s="24"/>
      <c r="C9" s="21"/>
      <c r="D9" s="259"/>
      <c r="E9" s="25"/>
      <c r="F9" s="25"/>
      <c r="G9" s="20"/>
    </row>
    <row r="10" spans="1:15" ht="39.6" x14ac:dyDescent="0.25">
      <c r="A10" s="126" t="s">
        <v>28</v>
      </c>
      <c r="B10" s="126" t="s">
        <v>112</v>
      </c>
      <c r="C10" s="126" t="s">
        <v>41</v>
      </c>
      <c r="D10" s="206" t="s">
        <v>11</v>
      </c>
      <c r="E10" s="126" t="s">
        <v>42</v>
      </c>
      <c r="F10" s="126" t="s">
        <v>8</v>
      </c>
      <c r="G10" s="126" t="s">
        <v>23</v>
      </c>
    </row>
    <row r="11" spans="1:15" s="127" customFormat="1" ht="19.95" customHeight="1" x14ac:dyDescent="0.3">
      <c r="A11" s="313" t="s">
        <v>20</v>
      </c>
      <c r="B11" s="314"/>
      <c r="C11" s="314"/>
      <c r="D11" s="314"/>
      <c r="E11" s="314"/>
      <c r="F11" s="314"/>
      <c r="G11" s="315"/>
    </row>
    <row r="12" spans="1:15" s="232" customFormat="1" ht="19.95" customHeight="1" x14ac:dyDescent="0.25">
      <c r="A12" s="195" t="s">
        <v>13</v>
      </c>
      <c r="B12" s="129" t="str">
        <f>VLOOKUP($D12,УЧАСТНИКИ!$A$5:$K$778,3,FALSE)</f>
        <v>Белоусов Анатолий Андреевич</v>
      </c>
      <c r="C12" s="129" t="str">
        <f>VLOOKUP($D12,УЧАСТНИКИ!$A$5:$K$778,5,FALSE)</f>
        <v>Канский МО</v>
      </c>
      <c r="D12" s="227" t="s">
        <v>275</v>
      </c>
      <c r="E12" s="195"/>
      <c r="F12" s="195"/>
      <c r="G12" s="195"/>
    </row>
    <row r="13" spans="1:15" s="232" customFormat="1" ht="19.95" customHeight="1" x14ac:dyDescent="0.25">
      <c r="A13" s="195" t="s">
        <v>14</v>
      </c>
      <c r="B13" s="129" t="str">
        <f>VLOOKUP($D13,УЧАСТНИКИ!$A$5:$K$778,3,FALSE)</f>
        <v>Новозов Артём Сергеевич</v>
      </c>
      <c r="C13" s="129" t="str">
        <f>VLOOKUP($D13,УЧАСТНИКИ!$A$5:$K$778,5,FALSE)</f>
        <v>Шарыповский МО</v>
      </c>
      <c r="D13" s="227" t="s">
        <v>34</v>
      </c>
      <c r="E13" s="195"/>
      <c r="F13" s="195"/>
      <c r="G13" s="195"/>
      <c r="L13" s="233"/>
      <c r="M13" s="233"/>
      <c r="N13" s="233"/>
      <c r="O13" s="233"/>
    </row>
    <row r="14" spans="1:15" s="232" customFormat="1" ht="19.95" customHeight="1" x14ac:dyDescent="0.25">
      <c r="A14" s="195" t="s">
        <v>15</v>
      </c>
      <c r="B14" s="129" t="str">
        <f>VLOOKUP($D14,УЧАСТНИКИ!$A$5:$K$778,3,FALSE)</f>
        <v>Меньков Виктор Вячеславович</v>
      </c>
      <c r="C14" s="129" t="str">
        <f>VLOOKUP($D14,УЧАСТНИКИ!$A$5:$K$778,5,FALSE)</f>
        <v>Минусинский МО</v>
      </c>
      <c r="D14" s="227" t="s">
        <v>38</v>
      </c>
      <c r="E14" s="195"/>
      <c r="F14" s="195"/>
      <c r="G14" s="195"/>
    </row>
    <row r="15" spans="1:15" s="232" customFormat="1" ht="19.95" customHeight="1" x14ac:dyDescent="0.25">
      <c r="A15" s="195" t="s">
        <v>16</v>
      </c>
      <c r="B15" s="129" t="str">
        <f>VLOOKUP($D15,УЧАСТНИКИ!$A$5:$K$778,3,FALSE)</f>
        <v>Скурихин Максим Владимирович</v>
      </c>
      <c r="C15" s="129" t="str">
        <f>VLOOKUP($D15,УЧАСТНИКИ!$A$5:$K$778,5,FALSE)</f>
        <v xml:space="preserve">Богучанский МО </v>
      </c>
      <c r="D15" s="227" t="s">
        <v>290</v>
      </c>
      <c r="E15" s="195"/>
      <c r="F15" s="195"/>
      <c r="G15" s="195"/>
    </row>
    <row r="16" spans="1:15" s="232" customFormat="1" ht="19.95" customHeight="1" x14ac:dyDescent="0.25">
      <c r="A16" s="195" t="s">
        <v>17</v>
      </c>
      <c r="B16" s="129" t="str">
        <f>VLOOKUP($D16,УЧАСТНИКИ!$A$5:$K$778,3,FALSE)</f>
        <v>Дроздов Никита Александрович</v>
      </c>
      <c r="C16" s="129" t="str">
        <f>VLOOKUP($D16,УЧАСТНИКИ!$A$5:$K$778,5,FALSE)</f>
        <v>ГО ЗАТО г. Железногорск</v>
      </c>
      <c r="D16" s="227" t="s">
        <v>201</v>
      </c>
      <c r="E16" s="195"/>
      <c r="F16" s="195"/>
      <c r="G16" s="195"/>
    </row>
    <row r="17" spans="1:15" s="232" customFormat="1" ht="19.95" customHeight="1" x14ac:dyDescent="0.25">
      <c r="A17" s="195" t="s">
        <v>18</v>
      </c>
      <c r="B17" s="129" t="str">
        <f>VLOOKUP($D17,УЧАСТНИКИ!$A$5:$K$778,3,FALSE)</f>
        <v>Дударев Алексей Павлович</v>
      </c>
      <c r="C17" s="129" t="str">
        <f>VLOOKUP($D17,УЧАСТНИКИ!$A$5:$K$778,5,FALSE)</f>
        <v>Ачинский МО</v>
      </c>
      <c r="D17" s="227" t="s">
        <v>310</v>
      </c>
      <c r="E17" s="195"/>
      <c r="F17" s="195"/>
      <c r="G17" s="195"/>
    </row>
    <row r="18" spans="1:15" s="127" customFormat="1" ht="19.95" customHeight="1" x14ac:dyDescent="0.3">
      <c r="A18" s="313" t="s">
        <v>21</v>
      </c>
      <c r="B18" s="314"/>
      <c r="C18" s="314"/>
      <c r="D18" s="314"/>
      <c r="E18" s="314"/>
      <c r="F18" s="314"/>
      <c r="G18" s="315"/>
    </row>
    <row r="19" spans="1:15" s="232" customFormat="1" ht="19.95" customHeight="1" x14ac:dyDescent="0.25">
      <c r="A19" s="195" t="s">
        <v>13</v>
      </c>
      <c r="B19" s="129" t="str">
        <f>VLOOKUP($D19,УЧАСТНИКИ!$A$5:$K$778,3,FALSE)</f>
        <v>Гутников Андрей Васильевич</v>
      </c>
      <c r="C19" s="129" t="str">
        <f>VLOOKUP($D19,УЧАСТНИКИ!$A$5:$K$778,5,FALSE)</f>
        <v>Канский МО</v>
      </c>
      <c r="D19" s="227" t="s">
        <v>276</v>
      </c>
      <c r="E19" s="195"/>
      <c r="F19" s="195"/>
      <c r="G19" s="195"/>
    </row>
    <row r="20" spans="1:15" s="232" customFormat="1" ht="19.95" customHeight="1" x14ac:dyDescent="0.25">
      <c r="A20" s="195" t="s">
        <v>14</v>
      </c>
      <c r="B20" s="129" t="str">
        <f>VLOOKUP($D20,УЧАСТНИКИ!$A$5:$K$778,3,FALSE)</f>
        <v>Баранов Андрей Александрович</v>
      </c>
      <c r="C20" s="129" t="str">
        <f>VLOOKUP($D20,УЧАСТНИКИ!$A$5:$K$778,5,FALSE)</f>
        <v>Шарыповский МО</v>
      </c>
      <c r="D20" s="227" t="s">
        <v>269</v>
      </c>
      <c r="E20" s="195"/>
      <c r="F20" s="195"/>
      <c r="G20" s="195"/>
      <c r="L20" s="233"/>
      <c r="M20" s="233"/>
      <c r="N20" s="233"/>
      <c r="O20" s="233"/>
    </row>
    <row r="21" spans="1:15" s="232" customFormat="1" ht="19.95" customHeight="1" x14ac:dyDescent="0.25">
      <c r="A21" s="195" t="s">
        <v>15</v>
      </c>
      <c r="B21" s="129" t="str">
        <f>VLOOKUP($D21,УЧАСТНИКИ!$A$5:$K$778,3,FALSE)</f>
        <v>Дениский Рамир Николаевич</v>
      </c>
      <c r="C21" s="129" t="str">
        <f>VLOOKUP($D21,УЧАСТНИКИ!$A$5:$K$778,5,FALSE)</f>
        <v>Минусинский МО</v>
      </c>
      <c r="D21" s="227" t="s">
        <v>39</v>
      </c>
      <c r="E21" s="195"/>
      <c r="F21" s="195"/>
      <c r="G21" s="195"/>
    </row>
    <row r="22" spans="1:15" s="232" customFormat="1" ht="19.95" customHeight="1" x14ac:dyDescent="0.25">
      <c r="A22" s="195" t="s">
        <v>16</v>
      </c>
      <c r="B22" s="129" t="str">
        <f>VLOOKUP($D22,УЧАСТНИКИ!$A$5:$K$778,3,FALSE)</f>
        <v>Бережной Арсений Сергеевич</v>
      </c>
      <c r="C22" s="129" t="str">
        <f>VLOOKUP($D22,УЧАСТНИКИ!$A$5:$K$778,5,FALSE)</f>
        <v xml:space="preserve">Богучанский МО </v>
      </c>
      <c r="D22" s="227" t="s">
        <v>292</v>
      </c>
      <c r="E22" s="195"/>
      <c r="F22" s="195"/>
      <c r="G22" s="195"/>
    </row>
    <row r="23" spans="1:15" s="232" customFormat="1" ht="19.95" customHeight="1" x14ac:dyDescent="0.25">
      <c r="A23" s="195" t="s">
        <v>17</v>
      </c>
      <c r="B23" s="129" t="str">
        <f>VLOOKUP($D23,УЧАСТНИКИ!$A$5:$K$778,3,FALSE)</f>
        <v>Мишкинев Илья Алексеевич</v>
      </c>
      <c r="C23" s="129" t="str">
        <f>VLOOKUP($D23,УЧАСТНИКИ!$A$5:$K$778,5,FALSE)</f>
        <v>ГО ЗАТО г. Железногорск</v>
      </c>
      <c r="D23" s="227" t="s">
        <v>203</v>
      </c>
      <c r="E23" s="195"/>
      <c r="F23" s="195"/>
      <c r="G23" s="195"/>
    </row>
    <row r="24" spans="1:15" s="232" customFormat="1" ht="19.95" customHeight="1" x14ac:dyDescent="0.25">
      <c r="A24" s="195" t="s">
        <v>18</v>
      </c>
      <c r="B24" s="129" t="str">
        <f>VLOOKUP($D24,УЧАСТНИКИ!$A$5:$K$778,3,FALSE)</f>
        <v>Русин Захар Юрьевич</v>
      </c>
      <c r="C24" s="129" t="str">
        <f>VLOOKUP($D24,УЧАСТНИКИ!$A$5:$K$778,5,FALSE)</f>
        <v>Ачинский МО</v>
      </c>
      <c r="D24" s="227" t="s">
        <v>313</v>
      </c>
      <c r="E24" s="195"/>
      <c r="F24" s="195"/>
      <c r="G24" s="195"/>
    </row>
    <row r="25" spans="1:15" s="127" customFormat="1" ht="19.95" customHeight="1" x14ac:dyDescent="0.3">
      <c r="A25" s="313" t="s">
        <v>22</v>
      </c>
      <c r="B25" s="314"/>
      <c r="C25" s="314"/>
      <c r="D25" s="314"/>
      <c r="E25" s="314"/>
      <c r="F25" s="314"/>
      <c r="G25" s="315"/>
    </row>
    <row r="26" spans="1:15" s="232" customFormat="1" ht="19.95" customHeight="1" x14ac:dyDescent="0.25">
      <c r="A26" s="195" t="s">
        <v>13</v>
      </c>
      <c r="B26" s="129" t="str">
        <f>VLOOKUP($D26,УЧАСТНИКИ!$A$5:$K$778,3,FALSE)</f>
        <v>Васильев Вячеслав Викторович</v>
      </c>
      <c r="C26" s="129" t="str">
        <f>VLOOKUP($D26,УЧАСТНИКИ!$A$5:$K$778,5,FALSE)</f>
        <v xml:space="preserve">Богучанский МО </v>
      </c>
      <c r="D26" s="227" t="s">
        <v>294</v>
      </c>
      <c r="E26" s="195"/>
      <c r="F26" s="195"/>
      <c r="G26" s="195"/>
    </row>
    <row r="27" spans="1:15" s="232" customFormat="1" ht="19.95" customHeight="1" x14ac:dyDescent="0.25">
      <c r="A27" s="195" t="s">
        <v>14</v>
      </c>
      <c r="B27" s="129" t="str">
        <f>VLOOKUP($D27,УЧАСТНИКИ!$A$5:$K$778,3,FALSE)</f>
        <v>Исаков Петр Сергеевич</v>
      </c>
      <c r="C27" s="129" t="str">
        <f>VLOOKUP($D27,УЧАСТНИКИ!$A$5:$K$778,5,FALSE)</f>
        <v>Большемуртинско-Сухобузимский МО</v>
      </c>
      <c r="D27" s="227" t="s">
        <v>221</v>
      </c>
      <c r="E27" s="195"/>
      <c r="F27" s="195"/>
      <c r="G27" s="195"/>
      <c r="L27" s="233"/>
      <c r="M27" s="233"/>
      <c r="N27" s="233"/>
      <c r="O27" s="233"/>
    </row>
    <row r="28" spans="1:15" s="232" customFormat="1" ht="19.95" customHeight="1" x14ac:dyDescent="0.25">
      <c r="A28" s="195" t="s">
        <v>15</v>
      </c>
      <c r="B28" s="129" t="str">
        <f>VLOOKUP($D28,УЧАСТНИКИ!$A$5:$K$778,3,FALSE)</f>
        <v>Головкин Евгений Александрович</v>
      </c>
      <c r="C28" s="129" t="str">
        <f>VLOOKUP($D28,УЧАСТНИКИ!$A$5:$K$778,5,FALSE)</f>
        <v>Назаровский МО</v>
      </c>
      <c r="D28" s="227" t="s">
        <v>284</v>
      </c>
      <c r="E28" s="195"/>
      <c r="F28" s="195"/>
      <c r="G28" s="195"/>
    </row>
    <row r="29" spans="1:15" s="232" customFormat="1" ht="19.95" customHeight="1" x14ac:dyDescent="0.25">
      <c r="A29" s="195" t="s">
        <v>16</v>
      </c>
      <c r="B29" s="129" t="str">
        <f>VLOOKUP($D29,УЧАСТНИКИ!$A$5:$K$778,3,FALSE)</f>
        <v>Талаев Михаил Евгеньевич</v>
      </c>
      <c r="C29" s="129" t="str">
        <f>VLOOKUP($D29,УЧАСТНИКИ!$A$5:$K$778,5,FALSE)</f>
        <v>Боготольский МО</v>
      </c>
      <c r="D29" s="227" t="s">
        <v>281</v>
      </c>
      <c r="E29" s="195"/>
      <c r="F29" s="195"/>
      <c r="G29" s="195"/>
    </row>
    <row r="30" spans="1:15" s="232" customFormat="1" ht="19.95" customHeight="1" x14ac:dyDescent="0.25">
      <c r="A30" s="195" t="s">
        <v>17</v>
      </c>
      <c r="B30" s="129" t="str">
        <f>VLOOKUP($D30,УЧАСТНИКИ!$A$5:$K$778,3,FALSE)</f>
        <v>Палатов Глеб Васильевич</v>
      </c>
      <c r="C30" s="129" t="str">
        <f>VLOOKUP($D30,УЧАСТНИКИ!$A$5:$K$778,5,FALSE)</f>
        <v>ГО ЗАТО г. Железногорск</v>
      </c>
      <c r="D30" s="227" t="s">
        <v>207</v>
      </c>
      <c r="E30" s="195"/>
      <c r="F30" s="195"/>
      <c r="G30" s="195"/>
    </row>
    <row r="31" spans="1:15" s="232" customFormat="1" ht="19.95" customHeight="1" x14ac:dyDescent="0.25">
      <c r="A31" s="195" t="s">
        <v>18</v>
      </c>
      <c r="B31" s="129" t="str">
        <f>VLOOKUP($D31,УЧАСТНИКИ!$A$5:$K$778,3,FALSE)</f>
        <v>Емельянов Андрей Геннадьевич</v>
      </c>
      <c r="C31" s="129" t="str">
        <f>VLOOKUP($D31,УЧАСТНИКИ!$A$5:$K$778,5,FALSE)</f>
        <v>Северо-Енисейский МО</v>
      </c>
      <c r="D31" s="227" t="s">
        <v>334</v>
      </c>
      <c r="E31" s="195"/>
      <c r="F31" s="195"/>
      <c r="G31" s="195"/>
    </row>
    <row r="32" spans="1:15" s="127" customFormat="1" ht="19.95" customHeight="1" x14ac:dyDescent="0.3">
      <c r="A32" s="313" t="s">
        <v>53</v>
      </c>
      <c r="B32" s="314"/>
      <c r="C32" s="314"/>
      <c r="D32" s="314"/>
      <c r="E32" s="314"/>
      <c r="F32" s="314"/>
      <c r="G32" s="315"/>
    </row>
    <row r="33" spans="1:15" s="232" customFormat="1" ht="19.95" customHeight="1" x14ac:dyDescent="0.25">
      <c r="A33" s="195" t="s">
        <v>13</v>
      </c>
      <c r="B33" s="129" t="str">
        <f>VLOOKUP($D33,УЧАСТНИКИ!$A$5:$K$778,3,FALSE)</f>
        <v>Ткаченко Иван Анатольевич</v>
      </c>
      <c r="C33" s="129" t="str">
        <f>VLOOKUP($D33,УЧАСТНИКИ!$A$5:$K$778,5,FALSE)</f>
        <v>Большемуртинско-Сухобузимский МО</v>
      </c>
      <c r="D33" s="227" t="s">
        <v>223</v>
      </c>
      <c r="E33" s="195"/>
      <c r="F33" s="195"/>
      <c r="G33" s="195"/>
    </row>
    <row r="34" spans="1:15" s="232" customFormat="1" ht="19.95" customHeight="1" x14ac:dyDescent="0.25">
      <c r="A34" s="195" t="s">
        <v>14</v>
      </c>
      <c r="B34" s="129" t="str">
        <f>VLOOKUP($D34,УЧАСТНИКИ!$A$5:$K$778,3,FALSE)</f>
        <v>Чернышев Михаил Сергеевич</v>
      </c>
      <c r="C34" s="129" t="str">
        <f>VLOOKUP($D34,УЧАСТНИКИ!$A$5:$K$778,5,FALSE)</f>
        <v>Назаровский МО</v>
      </c>
      <c r="D34" s="227" t="s">
        <v>285</v>
      </c>
      <c r="E34" s="195"/>
      <c r="F34" s="195"/>
      <c r="G34" s="195"/>
      <c r="L34" s="233"/>
      <c r="M34" s="233"/>
      <c r="N34" s="233"/>
      <c r="O34" s="233"/>
    </row>
    <row r="35" spans="1:15" s="232" customFormat="1" ht="19.95" customHeight="1" x14ac:dyDescent="0.25">
      <c r="A35" s="195" t="s">
        <v>15</v>
      </c>
      <c r="B35" s="129" t="str">
        <f>VLOOKUP($D35,УЧАСТНИКИ!$A$5:$K$778,3,FALSE)</f>
        <v>Черепанов Кирилл Сергеевич</v>
      </c>
      <c r="C35" s="129" t="str">
        <f>VLOOKUP($D35,УЧАСТНИКИ!$A$5:$K$778,5,FALSE)</f>
        <v>Бирилюсский МО</v>
      </c>
      <c r="D35" s="227" t="s">
        <v>243</v>
      </c>
      <c r="E35" s="195"/>
      <c r="F35" s="195"/>
      <c r="G35" s="195"/>
    </row>
    <row r="36" spans="1:15" s="232" customFormat="1" ht="19.95" customHeight="1" x14ac:dyDescent="0.25">
      <c r="A36" s="195" t="s">
        <v>16</v>
      </c>
      <c r="B36" s="129" t="str">
        <f>VLOOKUP($D36,УЧАСТНИКИ!$A$5:$K$778,3,FALSE)</f>
        <v>Сафиулин Денис Валерьевич</v>
      </c>
      <c r="C36" s="129" t="str">
        <f>VLOOKUP($D36,УЧАСТНИКИ!$A$5:$K$778,5,FALSE)</f>
        <v>Емельяновский МО</v>
      </c>
      <c r="D36" s="227" t="s">
        <v>15</v>
      </c>
      <c r="E36" s="195"/>
      <c r="F36" s="195"/>
      <c r="G36" s="195"/>
    </row>
    <row r="37" spans="1:15" s="232" customFormat="1" ht="19.95" customHeight="1" x14ac:dyDescent="0.25">
      <c r="A37" s="195" t="s">
        <v>17</v>
      </c>
      <c r="B37" s="129" t="str">
        <f>VLOOKUP($D37,УЧАСТНИКИ!$A$5:$K$778,3,FALSE)</f>
        <v>Сафонов Матвей Валерьевич</v>
      </c>
      <c r="C37" s="129" t="str">
        <f>VLOOKUP($D37,УЧАСТНИКИ!$A$5:$K$778,5,FALSE)</f>
        <v>ГО ЗАТО г. Зеленогорск</v>
      </c>
      <c r="D37" s="227" t="s">
        <v>340</v>
      </c>
      <c r="E37" s="195"/>
      <c r="F37" s="195"/>
      <c r="G37" s="195"/>
    </row>
    <row r="38" spans="1:15" s="127" customFormat="1" ht="19.95" customHeight="1" x14ac:dyDescent="0.3">
      <c r="A38" s="313" t="s">
        <v>54</v>
      </c>
      <c r="B38" s="314"/>
      <c r="C38" s="314"/>
      <c r="D38" s="314"/>
      <c r="E38" s="314"/>
      <c r="F38" s="314"/>
      <c r="G38" s="315"/>
    </row>
    <row r="39" spans="1:15" s="232" customFormat="1" ht="19.95" customHeight="1" x14ac:dyDescent="0.25">
      <c r="A39" s="195" t="s">
        <v>13</v>
      </c>
      <c r="B39" s="129" t="str">
        <f>VLOOKUP($D39,УЧАСТНИКИ!$A$5:$K$778,3,FALSE)</f>
        <v>Белошапкин Алексей Андреевич</v>
      </c>
      <c r="C39" s="129" t="str">
        <f>VLOOKUP($D39,УЧАСТНИКИ!$A$5:$K$778,5,FALSE)</f>
        <v>Назаровский МО</v>
      </c>
      <c r="D39" s="227" t="s">
        <v>289</v>
      </c>
      <c r="E39" s="195"/>
      <c r="F39" s="195"/>
      <c r="G39" s="195"/>
    </row>
    <row r="40" spans="1:15" s="232" customFormat="1" ht="19.95" customHeight="1" x14ac:dyDescent="0.25">
      <c r="A40" s="195" t="s">
        <v>14</v>
      </c>
      <c r="B40" s="129" t="str">
        <f>VLOOKUP($D40,УЧАСТНИКИ!$A$5:$K$778,3,FALSE)</f>
        <v>Вагнер Владимир Викторович</v>
      </c>
      <c r="C40" s="129" t="str">
        <f>VLOOKUP($D40,УЧАСТНИКИ!$A$5:$K$778,5,FALSE)</f>
        <v>Емельяновский МО</v>
      </c>
      <c r="D40" s="227" t="s">
        <v>365</v>
      </c>
      <c r="E40" s="195"/>
      <c r="F40" s="195"/>
      <c r="G40" s="195"/>
      <c r="L40" s="233"/>
      <c r="M40" s="233"/>
      <c r="N40" s="233"/>
      <c r="O40" s="233"/>
    </row>
    <row r="41" spans="1:15" s="232" customFormat="1" ht="19.95" customHeight="1" x14ac:dyDescent="0.25">
      <c r="A41" s="195" t="s">
        <v>15</v>
      </c>
      <c r="B41" s="129" t="str">
        <f>VLOOKUP($D41,УЧАСТНИКИ!$A$5:$K$778,3,FALSE)</f>
        <v>Стрелков Захар Алексеевич</v>
      </c>
      <c r="C41" s="129" t="str">
        <f>VLOOKUP($D41,УЧАСТНИКИ!$A$5:$K$778,5,FALSE)</f>
        <v>ГО ЗАТО г. Зеленогорск</v>
      </c>
      <c r="D41" s="227" t="s">
        <v>342</v>
      </c>
      <c r="E41" s="195"/>
      <c r="F41" s="195"/>
      <c r="G41" s="195"/>
    </row>
    <row r="42" spans="1:15" s="232" customFormat="1" ht="19.95" customHeight="1" x14ac:dyDescent="0.25">
      <c r="A42" s="195" t="s">
        <v>16</v>
      </c>
      <c r="B42" s="129" t="str">
        <f>VLOOKUP($D42,УЧАСТНИКИ!$A$5:$K$778,3,FALSE)</f>
        <v>Рудин Кирилл Сергеевич</v>
      </c>
      <c r="C42" s="129" t="str">
        <f>VLOOKUP($D42,УЧАСТНИКИ!$A$5:$K$778,5,FALSE)</f>
        <v>Енисейский МО</v>
      </c>
      <c r="D42" s="227" t="s">
        <v>352</v>
      </c>
      <c r="E42" s="195"/>
      <c r="F42" s="195"/>
      <c r="G42" s="195"/>
    </row>
    <row r="43" spans="1:15" s="232" customFormat="1" ht="19.95" customHeight="1" x14ac:dyDescent="0.25">
      <c r="A43" s="195" t="s">
        <v>17</v>
      </c>
      <c r="B43" s="129" t="str">
        <f>VLOOKUP($D43,УЧАСТНИКИ!$A$5:$K$778,3,FALSE)</f>
        <v>Малашенко Андрей Владимирович</v>
      </c>
      <c r="C43" s="129" t="str">
        <f>VLOOKUP($D43,УЧАСТНИКИ!$A$5:$K$778,5,FALSE)</f>
        <v>ГО ЗАТО п. Солнечный</v>
      </c>
      <c r="D43" s="227" t="s">
        <v>304</v>
      </c>
      <c r="E43" s="195"/>
      <c r="F43" s="195"/>
      <c r="G43" s="195"/>
    </row>
    <row r="44" spans="1:15" s="127" customFormat="1" ht="19.95" customHeight="1" x14ac:dyDescent="0.3">
      <c r="A44" s="313" t="s">
        <v>55</v>
      </c>
      <c r="B44" s="314"/>
      <c r="C44" s="314"/>
      <c r="D44" s="314"/>
      <c r="E44" s="314"/>
      <c r="F44" s="314"/>
      <c r="G44" s="315"/>
    </row>
    <row r="45" spans="1:15" s="232" customFormat="1" ht="19.95" customHeight="1" x14ac:dyDescent="0.25">
      <c r="A45" s="195" t="s">
        <v>13</v>
      </c>
      <c r="B45" s="129" t="str">
        <f>VLOOKUP($D45,УЧАСТНИКИ!$A$5:$K$778,3,FALSE)</f>
        <v>Кулаков Антон Алексеевич</v>
      </c>
      <c r="C45" s="129" t="str">
        <f>VLOOKUP($D45,УЧАСТНИКИ!$A$5:$K$778,5,FALSE)</f>
        <v>Сосновоборский МО</v>
      </c>
      <c r="D45" s="227" t="s">
        <v>265</v>
      </c>
      <c r="E45" s="195"/>
      <c r="F45" s="195"/>
      <c r="G45" s="195"/>
    </row>
    <row r="46" spans="1:15" s="232" customFormat="1" ht="19.95" customHeight="1" x14ac:dyDescent="0.25">
      <c r="A46" s="195" t="s">
        <v>14</v>
      </c>
      <c r="B46" s="129" t="str">
        <f>VLOOKUP($D46,УЧАСТНИКИ!$A$5:$K$778,3,FALSE)</f>
        <v>Чернов Владислав Валерьевич</v>
      </c>
      <c r="C46" s="129" t="str">
        <f>VLOOKUP($D46,УЧАСТНИКИ!$A$5:$K$778,5,FALSE)</f>
        <v>Шушенский МО</v>
      </c>
      <c r="D46" s="227" t="s">
        <v>216</v>
      </c>
      <c r="E46" s="195"/>
      <c r="F46" s="195"/>
      <c r="G46" s="195"/>
      <c r="L46" s="233"/>
      <c r="M46" s="233"/>
      <c r="N46" s="233"/>
      <c r="O46" s="233"/>
    </row>
    <row r="47" spans="1:15" s="232" customFormat="1" ht="19.95" customHeight="1" x14ac:dyDescent="0.25">
      <c r="A47" s="195" t="s">
        <v>15</v>
      </c>
      <c r="B47" s="129" t="str">
        <f>VLOOKUP($D47,УЧАСТНИКИ!$A$5:$K$778,3,FALSE)</f>
        <v>Артемьев Сергей Леонидович</v>
      </c>
      <c r="C47" s="129" t="str">
        <f>VLOOKUP($D47,УЧАСТНИКИ!$A$5:$K$778,5,FALSE)</f>
        <v>Курагинский МО</v>
      </c>
      <c r="D47" s="227" t="s">
        <v>253</v>
      </c>
      <c r="E47" s="195"/>
      <c r="F47" s="195"/>
      <c r="G47" s="195"/>
    </row>
    <row r="48" spans="1:15" s="232" customFormat="1" ht="19.95" customHeight="1" x14ac:dyDescent="0.25">
      <c r="A48" s="195" t="s">
        <v>16</v>
      </c>
      <c r="B48" s="129" t="str">
        <f>VLOOKUP($D48,УЧАСТНИКИ!$A$5:$K$778,3,FALSE)</f>
        <v>Андреев Петр Александрович</v>
      </c>
      <c r="C48" s="129" t="str">
        <f>VLOOKUP($D48,УЧАСТНИКИ!$A$5:$K$778,5,FALSE)</f>
        <v>ГО ЗАТО п. Солнечный</v>
      </c>
      <c r="D48" s="227" t="s">
        <v>300</v>
      </c>
      <c r="E48" s="195"/>
      <c r="F48" s="195"/>
      <c r="G48" s="195"/>
    </row>
    <row r="49" spans="1:15" s="232" customFormat="1" ht="19.95" customHeight="1" x14ac:dyDescent="0.25">
      <c r="A49" s="195" t="s">
        <v>17</v>
      </c>
      <c r="B49" s="129" t="str">
        <f>VLOOKUP($D49,УЧАСТНИКИ!$A$5:$K$778,3,FALSE)</f>
        <v>Чернов Иван Вячеславович</v>
      </c>
      <c r="C49" s="129" t="str">
        <f>VLOOKUP($D49,УЧАСТНИКИ!$A$5:$K$778,5,FALSE)</f>
        <v>Сосновоборский МО</v>
      </c>
      <c r="D49" s="227" t="s">
        <v>266</v>
      </c>
      <c r="E49" s="195"/>
      <c r="F49" s="195"/>
      <c r="G49" s="195"/>
    </row>
    <row r="50" spans="1:15" s="127" customFormat="1" ht="19.95" customHeight="1" x14ac:dyDescent="0.3">
      <c r="A50" s="313" t="s">
        <v>56</v>
      </c>
      <c r="B50" s="314"/>
      <c r="C50" s="314"/>
      <c r="D50" s="314"/>
      <c r="E50" s="314"/>
      <c r="F50" s="314"/>
      <c r="G50" s="315"/>
    </row>
    <row r="51" spans="1:15" s="232" customFormat="1" ht="19.95" customHeight="1" x14ac:dyDescent="0.25">
      <c r="A51" s="195" t="s">
        <v>13</v>
      </c>
      <c r="B51" s="129" t="str">
        <f>VLOOKUP($D51,УЧАСТНИКИ!$A$5:$K$778,3,FALSE)</f>
        <v>Келемник Сергей Александрович</v>
      </c>
      <c r="C51" s="129" t="str">
        <f>VLOOKUP($D51,УЧАСТНИКИ!$A$5:$K$778,5,FALSE)</f>
        <v>Шушенский МО</v>
      </c>
      <c r="D51" s="227" t="s">
        <v>218</v>
      </c>
      <c r="E51" s="195"/>
      <c r="F51" s="195"/>
      <c r="G51" s="195"/>
    </row>
    <row r="52" spans="1:15" s="232" customFormat="1" ht="19.95" customHeight="1" x14ac:dyDescent="0.25">
      <c r="A52" s="195" t="s">
        <v>14</v>
      </c>
      <c r="B52" s="129" t="str">
        <f>VLOOKUP($D52,УЧАСТНИКИ!$A$5:$K$778,3,FALSE)</f>
        <v>Матиков Иван Евгеньевич</v>
      </c>
      <c r="C52" s="129" t="str">
        <f>VLOOKUP($D52,УЧАСТНИКИ!$A$5:$K$778,5,FALSE)</f>
        <v>Курагинский МО</v>
      </c>
      <c r="D52" s="227" t="s">
        <v>254</v>
      </c>
      <c r="E52" s="195"/>
      <c r="F52" s="195"/>
      <c r="G52" s="195"/>
      <c r="L52" s="233"/>
      <c r="M52" s="233"/>
      <c r="N52" s="233"/>
      <c r="O52" s="233"/>
    </row>
    <row r="53" spans="1:15" s="232" customFormat="1" ht="19.95" customHeight="1" x14ac:dyDescent="0.25">
      <c r="A53" s="195" t="s">
        <v>15</v>
      </c>
      <c r="B53" s="129" t="str">
        <f>VLOOKUP($D53,УЧАСТНИКИ!$A$5:$K$778,3,FALSE)</f>
        <v>Волосюк Виктор Алексеевич</v>
      </c>
      <c r="C53" s="129" t="str">
        <f>VLOOKUP($D53,УЧАСТНИКИ!$A$5:$K$778,5,FALSE)</f>
        <v>ГО ЗАТО п. Солнечный</v>
      </c>
      <c r="D53" s="227" t="s">
        <v>302</v>
      </c>
      <c r="E53" s="195"/>
      <c r="F53" s="195"/>
      <c r="G53" s="195"/>
    </row>
    <row r="54" spans="1:15" s="232" customFormat="1" ht="19.95" customHeight="1" x14ac:dyDescent="0.25">
      <c r="A54" s="195" t="s">
        <v>16</v>
      </c>
      <c r="B54" s="129" t="str">
        <f>VLOOKUP($D54,УЧАСТНИКИ!$A$5:$K$778,3,FALSE)</f>
        <v>Строкин Дмитрий Алексеевич</v>
      </c>
      <c r="C54" s="129" t="str">
        <f>VLOOKUP($D54,УЧАСТНИКИ!$A$5:$K$778,5,FALSE)</f>
        <v>Северо-Енисейский МО</v>
      </c>
      <c r="D54" s="227" t="s">
        <v>336</v>
      </c>
      <c r="E54" s="195"/>
      <c r="F54" s="195"/>
      <c r="G54" s="195"/>
    </row>
    <row r="55" spans="1:15" s="232" customFormat="1" ht="19.95" customHeight="1" x14ac:dyDescent="0.25">
      <c r="A55" s="195" t="s">
        <v>17</v>
      </c>
      <c r="B55" s="236"/>
      <c r="C55" s="236"/>
      <c r="D55" s="227"/>
      <c r="E55" s="195"/>
      <c r="F55" s="195"/>
      <c r="G55" s="195"/>
    </row>
    <row r="56" spans="1:15" x14ac:dyDescent="0.25">
      <c r="A56" s="26"/>
      <c r="B56" s="27"/>
      <c r="C56" s="29"/>
      <c r="D56" s="260"/>
      <c r="E56" s="26"/>
      <c r="F56" s="26"/>
      <c r="G56" s="26"/>
    </row>
    <row r="57" spans="1:15" ht="15.6" x14ac:dyDescent="0.3">
      <c r="A57" s="30" t="s">
        <v>29</v>
      </c>
      <c r="B57" s="22"/>
      <c r="C57" s="58" t="s">
        <v>27</v>
      </c>
      <c r="D57" s="261"/>
      <c r="E57" s="22"/>
      <c r="F57" s="22"/>
      <c r="G57" s="22"/>
    </row>
    <row r="58" spans="1:15" ht="15.6" x14ac:dyDescent="0.3">
      <c r="A58" s="30" t="s">
        <v>25</v>
      </c>
      <c r="B58" s="31"/>
      <c r="C58" s="58" t="s">
        <v>26</v>
      </c>
      <c r="D58" s="261"/>
      <c r="E58" s="22"/>
      <c r="F58" s="22"/>
      <c r="G58" s="22"/>
    </row>
    <row r="62" spans="1:15" ht="15.75" customHeight="1" x14ac:dyDescent="0.25">
      <c r="A62" s="5"/>
      <c r="B62" s="6"/>
      <c r="C62" s="8"/>
      <c r="D62" s="262"/>
      <c r="E62" s="5"/>
      <c r="F62" s="5"/>
      <c r="G62" s="5"/>
    </row>
    <row r="63" spans="1:15" ht="15.75" customHeight="1" x14ac:dyDescent="0.25">
      <c r="A63" s="5"/>
      <c r="B63" s="6"/>
      <c r="C63" s="8"/>
      <c r="D63" s="262"/>
      <c r="E63" s="5"/>
      <c r="F63" s="5"/>
      <c r="G63" s="5"/>
    </row>
    <row r="64" spans="1:15" ht="15.75" customHeight="1" x14ac:dyDescent="0.25">
      <c r="A64" s="5"/>
      <c r="B64" s="6"/>
      <c r="C64" s="8"/>
      <c r="D64" s="262"/>
      <c r="E64" s="5"/>
      <c r="F64" s="5"/>
      <c r="G64" s="5"/>
    </row>
    <row r="65" spans="1:7" ht="15.75" customHeight="1" x14ac:dyDescent="0.25">
      <c r="A65" s="5"/>
      <c r="B65" s="6"/>
      <c r="C65" s="8"/>
      <c r="D65" s="262"/>
      <c r="E65" s="5"/>
      <c r="F65" s="5"/>
      <c r="G65" s="5"/>
    </row>
    <row r="66" spans="1:7" ht="15.75" customHeight="1" x14ac:dyDescent="0.25">
      <c r="A66" s="5"/>
      <c r="B66" s="6"/>
      <c r="C66" s="8"/>
      <c r="D66" s="262"/>
      <c r="E66" s="5"/>
      <c r="F66" s="5"/>
      <c r="G66" s="5"/>
    </row>
  </sheetData>
  <mergeCells count="13">
    <mergeCell ref="A32:G32"/>
    <mergeCell ref="A25:G25"/>
    <mergeCell ref="A18:G18"/>
    <mergeCell ref="A11:G11"/>
    <mergeCell ref="A50:G50"/>
    <mergeCell ref="A44:G44"/>
    <mergeCell ref="A38:G38"/>
    <mergeCell ref="C8:G8"/>
    <mergeCell ref="A1:G1"/>
    <mergeCell ref="A2:G2"/>
    <mergeCell ref="A5:G5"/>
    <mergeCell ref="A7:B7"/>
    <mergeCell ref="F7:G7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7"/>
  <sheetViews>
    <sheetView topLeftCell="A5" zoomScaleNormal="100" workbookViewId="0">
      <selection activeCell="C6" sqref="C1:C1048576"/>
    </sheetView>
  </sheetViews>
  <sheetFormatPr defaultColWidth="9.109375" defaultRowHeight="13.2" x14ac:dyDescent="0.25"/>
  <cols>
    <col min="1" max="1" width="4" style="2" customWidth="1"/>
    <col min="2" max="3" width="25.77734375" style="2" customWidth="1"/>
    <col min="4" max="4" width="8.88671875" style="2" customWidth="1"/>
    <col min="5" max="5" width="8.33203125" style="2" customWidth="1"/>
    <col min="6" max="6" width="8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" x14ac:dyDescent="0.25">
      <c r="A1" s="309" t="str">
        <f>'1'!A7</f>
        <v>Министерство спорта Красноярского края</v>
      </c>
      <c r="B1" s="309"/>
      <c r="C1" s="309"/>
      <c r="D1" s="309"/>
      <c r="E1" s="309"/>
      <c r="F1" s="309"/>
      <c r="G1" s="309"/>
      <c r="H1" s="309"/>
      <c r="I1" s="177"/>
      <c r="J1" s="177"/>
      <c r="K1" s="177"/>
    </row>
    <row r="2" spans="1:16" s="15" customFormat="1" x14ac:dyDescent="0.25">
      <c r="A2" s="300" t="str">
        <f>'1'!A8</f>
        <v>Администрация Ачинского муниципального округа</v>
      </c>
      <c r="B2" s="300"/>
      <c r="C2" s="300"/>
      <c r="D2" s="300"/>
      <c r="E2" s="300"/>
      <c r="F2" s="300"/>
      <c r="G2" s="300"/>
      <c r="H2" s="300"/>
    </row>
    <row r="3" spans="1:16" s="15" customFormat="1" x14ac:dyDescent="0.25">
      <c r="A3" s="173"/>
      <c r="B3" s="173"/>
      <c r="C3" s="173"/>
      <c r="D3" s="173"/>
      <c r="E3" s="173"/>
      <c r="F3" s="173"/>
      <c r="G3" s="173"/>
      <c r="H3" s="173"/>
    </row>
    <row r="4" spans="1:16" s="89" customFormat="1" ht="21" x14ac:dyDescent="0.4">
      <c r="A4" s="90"/>
      <c r="B4" s="90"/>
      <c r="C4" s="176" t="s">
        <v>99</v>
      </c>
      <c r="D4" s="176"/>
      <c r="E4" s="90"/>
      <c r="F4" s="90"/>
      <c r="G4" s="90"/>
      <c r="H4" s="90"/>
    </row>
    <row r="5" spans="1:16" ht="30" customHeight="1" x14ac:dyDescent="0.3">
      <c r="A5" s="310" t="str">
        <f>'1'!$A$11</f>
        <v>Летние спортивные игры среди муниципальных образований Красноярского края</v>
      </c>
      <c r="B5" s="310"/>
      <c r="C5" s="310"/>
      <c r="D5" s="310"/>
      <c r="E5" s="310"/>
      <c r="F5" s="310"/>
      <c r="G5" s="310"/>
      <c r="H5" s="310"/>
      <c r="I5" s="177"/>
      <c r="J5" s="177"/>
      <c r="K5" s="177"/>
    </row>
    <row r="6" spans="1:16" ht="20.100000000000001" customHeight="1" x14ac:dyDescent="0.3">
      <c r="A6" s="174"/>
      <c r="B6" s="174"/>
      <c r="C6" s="57"/>
      <c r="D6" s="57"/>
      <c r="E6" s="174"/>
      <c r="F6" s="174"/>
      <c r="G6" s="183"/>
      <c r="H6" s="174"/>
      <c r="I6" s="177"/>
      <c r="J6" s="177"/>
      <c r="K6" s="177"/>
    </row>
    <row r="7" spans="1:16" ht="20.399999999999999" x14ac:dyDescent="0.25">
      <c r="A7" s="311" t="s">
        <v>30</v>
      </c>
      <c r="B7" s="311"/>
      <c r="C7" s="87" t="s">
        <v>96</v>
      </c>
      <c r="D7" s="87"/>
      <c r="E7" s="128"/>
      <c r="F7" s="128"/>
      <c r="G7" s="312" t="str">
        <f>'1'!$A$1</f>
        <v>05-07 июня 2026г.</v>
      </c>
      <c r="H7" s="312"/>
    </row>
    <row r="8" spans="1:16" ht="15.75" customHeight="1" x14ac:dyDescent="0.4">
      <c r="A8" s="163" t="str">
        <f>'1'!$A$2</f>
        <v>МУЖЧИНЫ</v>
      </c>
      <c r="B8" s="164"/>
      <c r="C8" s="308" t="str">
        <f>'1'!$A$4</f>
        <v xml:space="preserve">Ачинский МО, ул. Кравчанко стр. 30
</v>
      </c>
      <c r="D8" s="308"/>
      <c r="E8" s="308"/>
      <c r="F8" s="308"/>
      <c r="G8" s="308"/>
      <c r="H8" s="308"/>
    </row>
    <row r="9" spans="1:16" ht="12.75" customHeight="1" x14ac:dyDescent="0.3">
      <c r="A9" s="23"/>
      <c r="B9" s="24"/>
      <c r="C9" s="21"/>
      <c r="D9" s="21"/>
      <c r="E9" s="25"/>
      <c r="F9" s="25"/>
      <c r="G9" s="25"/>
      <c r="H9" s="20"/>
    </row>
    <row r="10" spans="1:16" ht="52.8" x14ac:dyDescent="0.25">
      <c r="A10" s="126" t="s">
        <v>28</v>
      </c>
      <c r="B10" s="126" t="s">
        <v>112</v>
      </c>
      <c r="C10" s="126" t="s">
        <v>41</v>
      </c>
      <c r="D10" s="126" t="s">
        <v>100</v>
      </c>
      <c r="E10" s="126" t="s">
        <v>11</v>
      </c>
      <c r="F10" s="126" t="s">
        <v>42</v>
      </c>
      <c r="G10" s="126" t="s">
        <v>8</v>
      </c>
      <c r="H10" s="126" t="s">
        <v>23</v>
      </c>
    </row>
    <row r="11" spans="1:16" s="232" customFormat="1" ht="30" customHeight="1" x14ac:dyDescent="0.25">
      <c r="A11" s="195" t="s">
        <v>13</v>
      </c>
      <c r="B11" s="129" t="str">
        <f>VLOOKUP($E11,УЧАСТНИКИ!$A$5:$K$778,3,FALSE)</f>
        <v>Коренков Павел Петрович</v>
      </c>
      <c r="C11" s="129" t="str">
        <f>VLOOKUP($E11,УЧАСТНИКИ!$A$5:$K$778,5,FALSE)</f>
        <v>ГО ЗАТО г. Зеленогорск</v>
      </c>
      <c r="D11" s="130" t="s">
        <v>376</v>
      </c>
      <c r="E11" s="231" t="s">
        <v>344</v>
      </c>
      <c r="F11" s="195"/>
      <c r="G11" s="195"/>
      <c r="H11" s="195"/>
    </row>
    <row r="12" spans="1:16" s="232" customFormat="1" ht="30" customHeight="1" x14ac:dyDescent="0.25">
      <c r="A12" s="195" t="s">
        <v>14</v>
      </c>
      <c r="B12" s="129" t="str">
        <f>VLOOKUP($E12,УЧАСТНИКИ!$A$5:$K$778,3,FALSE)</f>
        <v>Сафонов Матвей Валерьевич</v>
      </c>
      <c r="C12" s="129" t="str">
        <f>VLOOKUP($E12,УЧАСТНИКИ!$A$5:$K$778,5,FALSE)</f>
        <v>ГО ЗАТО г. Зеленогорск</v>
      </c>
      <c r="D12" s="130" t="s">
        <v>374</v>
      </c>
      <c r="E12" s="231" t="s">
        <v>340</v>
      </c>
      <c r="F12" s="195"/>
      <c r="G12" s="195"/>
      <c r="H12" s="195"/>
      <c r="M12" s="233"/>
      <c r="N12" s="233"/>
      <c r="O12" s="233"/>
      <c r="P12" s="233"/>
    </row>
    <row r="13" spans="1:16" s="232" customFormat="1" ht="30" customHeight="1" x14ac:dyDescent="0.25">
      <c r="A13" s="195" t="s">
        <v>15</v>
      </c>
      <c r="B13" s="129" t="str">
        <f>VLOOKUP($E13,УЧАСТНИКИ!$A$5:$K$778,3,FALSE)</f>
        <v>Дударев Алексей Павлович</v>
      </c>
      <c r="C13" s="129" t="str">
        <f>VLOOKUP($E13,УЧАСТНИКИ!$A$5:$K$778,5,FALSE)</f>
        <v>Ачинский МО</v>
      </c>
      <c r="D13" s="130" t="s">
        <v>372</v>
      </c>
      <c r="E13" s="231" t="s">
        <v>310</v>
      </c>
      <c r="F13" s="195"/>
      <c r="G13" s="195"/>
      <c r="H13" s="195"/>
    </row>
    <row r="14" spans="1:16" s="232" customFormat="1" ht="30" customHeight="1" x14ac:dyDescent="0.25">
      <c r="A14" s="195" t="s">
        <v>16</v>
      </c>
      <c r="B14" s="129" t="str">
        <f>VLOOKUP($E14,УЧАСТНИКИ!$A$5:$K$778,3,FALSE)</f>
        <v>Стрелков Захар Алексеевич</v>
      </c>
      <c r="C14" s="129" t="str">
        <f>VLOOKUP($E14,УЧАСТНИКИ!$A$5:$K$778,5,FALSE)</f>
        <v>ГО ЗАТО г. Зеленогорск</v>
      </c>
      <c r="D14" s="130" t="s">
        <v>371</v>
      </c>
      <c r="E14" s="231" t="s">
        <v>342</v>
      </c>
      <c r="F14" s="195"/>
      <c r="G14" s="195"/>
      <c r="H14" s="195"/>
    </row>
    <row r="15" spans="1:16" s="232" customFormat="1" ht="30" customHeight="1" x14ac:dyDescent="0.25">
      <c r="A15" s="195" t="s">
        <v>17</v>
      </c>
      <c r="B15" s="129" t="str">
        <f>VLOOKUP($E15,УЧАСТНИКИ!$A$5:$K$778,3,FALSE)</f>
        <v>Русин Захар Юрьевич</v>
      </c>
      <c r="C15" s="129" t="str">
        <f>VLOOKUP($E15,УЧАСТНИКИ!$A$5:$K$778,5,FALSE)</f>
        <v>Ачинский МО</v>
      </c>
      <c r="D15" s="130" t="s">
        <v>373</v>
      </c>
      <c r="E15" s="231" t="s">
        <v>313</v>
      </c>
      <c r="F15" s="195"/>
      <c r="G15" s="195"/>
      <c r="H15" s="195"/>
    </row>
    <row r="16" spans="1:16" s="232" customFormat="1" ht="30" customHeight="1" x14ac:dyDescent="0.25">
      <c r="A16" s="195" t="s">
        <v>18</v>
      </c>
      <c r="B16" s="129" t="str">
        <f>VLOOKUP($E16,УЧАСТНИКИ!$A$5:$K$778,3,FALSE)</f>
        <v>Рудин Кирилл Сергеевич</v>
      </c>
      <c r="C16" s="129" t="str">
        <f>VLOOKUP($E16,УЧАСТНИКИ!$A$5:$K$778,5,FALSE)</f>
        <v>Енисейский МО</v>
      </c>
      <c r="D16" s="130" t="s">
        <v>375</v>
      </c>
      <c r="E16" s="231" t="s">
        <v>352</v>
      </c>
      <c r="F16" s="195"/>
      <c r="G16" s="195"/>
      <c r="H16" s="195"/>
    </row>
    <row r="17" spans="1:8" x14ac:dyDescent="0.25">
      <c r="A17" s="26"/>
      <c r="B17" s="27"/>
      <c r="C17" s="29"/>
      <c r="D17" s="29"/>
      <c r="E17" s="26"/>
      <c r="F17" s="26"/>
      <c r="G17" s="26"/>
      <c r="H17" s="26"/>
    </row>
    <row r="18" spans="1:8" ht="15.6" x14ac:dyDescent="0.3">
      <c r="A18" s="172" t="s">
        <v>29</v>
      </c>
      <c r="B18" s="128"/>
      <c r="C18" s="58" t="s">
        <v>27</v>
      </c>
      <c r="D18" s="58"/>
      <c r="E18" s="172"/>
      <c r="F18" s="128"/>
      <c r="G18" s="128"/>
      <c r="H18" s="128"/>
    </row>
    <row r="19" spans="1:8" ht="15.6" x14ac:dyDescent="0.3">
      <c r="A19" s="172" t="s">
        <v>25</v>
      </c>
      <c r="B19" s="31"/>
      <c r="C19" s="58" t="s">
        <v>26</v>
      </c>
      <c r="D19" s="58"/>
      <c r="E19" s="172"/>
      <c r="F19" s="128"/>
      <c r="G19" s="128"/>
      <c r="H19" s="128"/>
    </row>
    <row r="23" spans="1:8" ht="15.75" customHeight="1" x14ac:dyDescent="0.25">
      <c r="A23" s="5"/>
      <c r="B23" s="6"/>
      <c r="C23" s="8"/>
      <c r="D23" s="8"/>
      <c r="E23" s="5"/>
      <c r="F23" s="5"/>
      <c r="G23" s="5"/>
      <c r="H23" s="5"/>
    </row>
    <row r="24" spans="1:8" ht="15.75" customHeight="1" x14ac:dyDescent="0.25">
      <c r="A24" s="5"/>
      <c r="B24" s="6"/>
      <c r="C24" s="8"/>
      <c r="D24" s="8"/>
      <c r="E24" s="5"/>
      <c r="F24" s="5"/>
      <c r="G24" s="5"/>
      <c r="H24" s="5"/>
    </row>
    <row r="25" spans="1:8" ht="15.75" customHeight="1" x14ac:dyDescent="0.25">
      <c r="A25" s="5"/>
      <c r="B25" s="6"/>
      <c r="C25" s="8"/>
      <c r="D25" s="8"/>
      <c r="E25" s="5"/>
      <c r="F25" s="5"/>
      <c r="G25" s="5"/>
      <c r="H25" s="5"/>
    </row>
    <row r="26" spans="1:8" ht="15.75" customHeight="1" x14ac:dyDescent="0.25">
      <c r="A26" s="5"/>
      <c r="B26" s="6"/>
      <c r="C26" s="8"/>
      <c r="D26" s="8"/>
      <c r="E26" s="5"/>
      <c r="F26" s="5"/>
      <c r="G26" s="5"/>
      <c r="H26" s="5"/>
    </row>
    <row r="27" spans="1:8" ht="15.75" customHeight="1" x14ac:dyDescent="0.25">
      <c r="A27" s="5"/>
      <c r="B27" s="6"/>
      <c r="C27" s="8"/>
      <c r="D27" s="8"/>
      <c r="E27" s="5"/>
      <c r="F27" s="5"/>
      <c r="G27" s="5"/>
      <c r="H27" s="5"/>
    </row>
  </sheetData>
  <mergeCells count="6">
    <mergeCell ref="C8:H8"/>
    <mergeCell ref="A1:H1"/>
    <mergeCell ref="A2:H2"/>
    <mergeCell ref="A5:H5"/>
    <mergeCell ref="A7:B7"/>
    <mergeCell ref="G7:H7"/>
  </mergeCells>
  <printOptions horizontalCentered="1"/>
  <pageMargins left="0.39370078740157483" right="0.39370078740157483" top="0.39370078740157483" bottom="0.39370078740157483" header="0.27559055118110237" footer="0.19685039370078741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54"/>
  <sheetViews>
    <sheetView topLeftCell="A25" workbookViewId="0">
      <selection activeCell="I10" sqref="I10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12.77734375" style="2" hidden="1" customWidth="1"/>
    <col min="4" max="4" width="30.6640625" style="2" customWidth="1"/>
    <col min="5" max="5" width="8.33203125" style="267" customWidth="1"/>
    <col min="6" max="6" width="6.6640625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383" x14ac:dyDescent="0.25">
      <c r="A1" s="309" t="str">
        <f>'1'!A7</f>
        <v>Министерство спорта Красноярского края</v>
      </c>
      <c r="B1" s="309"/>
      <c r="C1" s="309"/>
      <c r="D1" s="309"/>
      <c r="E1" s="309"/>
      <c r="F1" s="309"/>
      <c r="G1" s="309"/>
      <c r="H1" s="309"/>
      <c r="I1" s="11"/>
      <c r="J1" s="11"/>
      <c r="K1" s="11"/>
    </row>
    <row r="2" spans="1:16383" x14ac:dyDescent="0.25">
      <c r="A2" s="300" t="str">
        <f>'1'!A8</f>
        <v>Администрация Ачинского муниципального округа</v>
      </c>
      <c r="B2" s="300"/>
      <c r="C2" s="300"/>
      <c r="D2" s="300"/>
      <c r="E2" s="300"/>
      <c r="F2" s="300"/>
      <c r="G2" s="300"/>
      <c r="H2" s="300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pans="1:16383" x14ac:dyDescent="0.25">
      <c r="A3" s="18"/>
      <c r="B3" s="18"/>
      <c r="C3" s="18"/>
      <c r="D3" s="188"/>
      <c r="E3" s="251"/>
      <c r="F3" s="18"/>
      <c r="G3" s="18"/>
      <c r="H3" s="18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pans="1:16383" s="88" customFormat="1" ht="20.399999999999999" x14ac:dyDescent="0.35">
      <c r="A4" s="191"/>
      <c r="B4" s="191"/>
      <c r="C4" s="191"/>
      <c r="D4" s="189" t="s">
        <v>99</v>
      </c>
      <c r="E4" s="191"/>
      <c r="F4" s="191"/>
      <c r="G4" s="191"/>
      <c r="H4" s="191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89"/>
      <c r="MQ4" s="89"/>
      <c r="MR4" s="89"/>
      <c r="MS4" s="89"/>
      <c r="MT4" s="89"/>
      <c r="MU4" s="89"/>
      <c r="MV4" s="89"/>
      <c r="MW4" s="89"/>
      <c r="MX4" s="89"/>
      <c r="MY4" s="89"/>
      <c r="MZ4" s="89"/>
      <c r="NA4" s="89"/>
      <c r="NB4" s="89"/>
      <c r="NC4" s="89"/>
      <c r="ND4" s="89"/>
      <c r="NE4" s="89"/>
      <c r="NF4" s="89"/>
      <c r="NG4" s="89"/>
      <c r="NH4" s="89"/>
      <c r="NI4" s="89"/>
      <c r="NJ4" s="89"/>
      <c r="NK4" s="89"/>
      <c r="NL4" s="89"/>
      <c r="NM4" s="89"/>
      <c r="NN4" s="89"/>
      <c r="NO4" s="89"/>
      <c r="NP4" s="89"/>
      <c r="NQ4" s="89"/>
      <c r="NR4" s="89"/>
      <c r="NS4" s="89"/>
      <c r="NT4" s="89"/>
      <c r="NU4" s="89"/>
      <c r="NV4" s="89"/>
      <c r="NW4" s="89"/>
      <c r="NX4" s="89"/>
      <c r="NY4" s="89"/>
      <c r="NZ4" s="89"/>
      <c r="OA4" s="89"/>
      <c r="OB4" s="89"/>
      <c r="OC4" s="89"/>
      <c r="OD4" s="89"/>
      <c r="OE4" s="89"/>
      <c r="OF4" s="89"/>
      <c r="OG4" s="89"/>
      <c r="OH4" s="89"/>
      <c r="OI4" s="89"/>
      <c r="OJ4" s="89"/>
      <c r="OK4" s="89"/>
      <c r="OL4" s="89"/>
      <c r="OM4" s="89"/>
      <c r="ON4" s="89"/>
      <c r="OO4" s="89"/>
      <c r="OP4" s="89"/>
      <c r="OQ4" s="89"/>
      <c r="OR4" s="89"/>
      <c r="OS4" s="89"/>
      <c r="OT4" s="89"/>
      <c r="OU4" s="89"/>
      <c r="OV4" s="89"/>
      <c r="OW4" s="89"/>
      <c r="OX4" s="89"/>
      <c r="OY4" s="89"/>
      <c r="OZ4" s="89"/>
      <c r="PA4" s="89"/>
      <c r="PB4" s="89"/>
      <c r="PC4" s="89"/>
      <c r="PD4" s="89"/>
      <c r="PE4" s="89"/>
      <c r="PF4" s="89"/>
      <c r="PG4" s="89"/>
      <c r="PH4" s="89"/>
      <c r="PI4" s="89"/>
      <c r="PJ4" s="89"/>
      <c r="PK4" s="89"/>
      <c r="PL4" s="89"/>
      <c r="PM4" s="89"/>
      <c r="PN4" s="89"/>
      <c r="PO4" s="89"/>
      <c r="PP4" s="89"/>
      <c r="PQ4" s="89"/>
      <c r="PR4" s="89"/>
      <c r="PS4" s="89"/>
      <c r="PT4" s="89"/>
      <c r="PU4" s="89"/>
      <c r="PV4" s="89"/>
      <c r="PW4" s="89"/>
      <c r="PX4" s="89"/>
      <c r="PY4" s="89"/>
      <c r="PZ4" s="89"/>
      <c r="QA4" s="89"/>
      <c r="QB4" s="89"/>
      <c r="QC4" s="89"/>
      <c r="QD4" s="89"/>
      <c r="QE4" s="89"/>
      <c r="QF4" s="89"/>
      <c r="QG4" s="89"/>
      <c r="QH4" s="89"/>
      <c r="QI4" s="89"/>
      <c r="QJ4" s="89"/>
      <c r="QK4" s="89"/>
      <c r="QL4" s="89"/>
      <c r="QM4" s="89"/>
      <c r="QN4" s="89"/>
      <c r="QO4" s="89"/>
      <c r="QP4" s="89"/>
      <c r="QQ4" s="89"/>
      <c r="QR4" s="89"/>
      <c r="QS4" s="89"/>
      <c r="QT4" s="89"/>
      <c r="QU4" s="89"/>
      <c r="QV4" s="89"/>
      <c r="QW4" s="89"/>
      <c r="QX4" s="89"/>
      <c r="QY4" s="89"/>
      <c r="QZ4" s="89"/>
      <c r="RA4" s="89"/>
      <c r="RB4" s="89"/>
      <c r="RC4" s="89"/>
      <c r="RD4" s="89"/>
      <c r="RE4" s="89"/>
      <c r="RF4" s="89"/>
      <c r="RG4" s="89"/>
      <c r="RH4" s="89"/>
      <c r="RI4" s="89"/>
      <c r="RJ4" s="89"/>
      <c r="RK4" s="89"/>
      <c r="RL4" s="89"/>
      <c r="RM4" s="89"/>
      <c r="RN4" s="89"/>
      <c r="RO4" s="89"/>
      <c r="RP4" s="89"/>
      <c r="RQ4" s="89"/>
      <c r="RR4" s="89"/>
      <c r="RS4" s="89"/>
      <c r="RT4" s="89"/>
      <c r="RU4" s="89"/>
      <c r="RV4" s="89"/>
      <c r="RW4" s="89"/>
      <c r="RX4" s="89"/>
      <c r="RY4" s="89"/>
      <c r="RZ4" s="89"/>
      <c r="SA4" s="89"/>
      <c r="SB4" s="89"/>
      <c r="SC4" s="89"/>
      <c r="SD4" s="89"/>
      <c r="SE4" s="89"/>
      <c r="SF4" s="89"/>
      <c r="SG4" s="89"/>
      <c r="SH4" s="89"/>
      <c r="SI4" s="89"/>
      <c r="SJ4" s="89"/>
      <c r="SK4" s="89"/>
      <c r="SL4" s="89"/>
      <c r="SM4" s="89"/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89"/>
      <c r="UC4" s="89"/>
      <c r="UD4" s="89"/>
      <c r="UE4" s="89"/>
      <c r="UF4" s="89"/>
      <c r="UG4" s="89"/>
      <c r="UH4" s="89"/>
      <c r="UI4" s="89"/>
      <c r="UJ4" s="89"/>
      <c r="UK4" s="89"/>
      <c r="UL4" s="89"/>
      <c r="UM4" s="89"/>
      <c r="UN4" s="89"/>
      <c r="UO4" s="89"/>
      <c r="UP4" s="89"/>
      <c r="UQ4" s="89"/>
      <c r="UR4" s="89"/>
      <c r="US4" s="89"/>
      <c r="UT4" s="89"/>
      <c r="UU4" s="89"/>
      <c r="UV4" s="89"/>
      <c r="UW4" s="89"/>
      <c r="UX4" s="89"/>
      <c r="UY4" s="89"/>
      <c r="UZ4" s="89"/>
      <c r="VA4" s="89"/>
      <c r="VB4" s="89"/>
      <c r="VC4" s="89"/>
      <c r="VD4" s="89"/>
      <c r="VE4" s="89"/>
      <c r="VF4" s="89"/>
      <c r="VG4" s="89"/>
      <c r="VH4" s="89"/>
      <c r="VI4" s="89"/>
      <c r="VJ4" s="89"/>
      <c r="VK4" s="89"/>
      <c r="VL4" s="89"/>
      <c r="VM4" s="89"/>
      <c r="VN4" s="89"/>
      <c r="VO4" s="89"/>
      <c r="VP4" s="89"/>
      <c r="VQ4" s="89"/>
      <c r="VR4" s="89"/>
      <c r="VS4" s="89"/>
      <c r="VT4" s="89"/>
      <c r="VU4" s="89"/>
      <c r="VV4" s="89"/>
      <c r="VW4" s="89"/>
      <c r="VX4" s="89"/>
      <c r="VY4" s="89"/>
      <c r="VZ4" s="89"/>
      <c r="WA4" s="89"/>
      <c r="WB4" s="89"/>
      <c r="WC4" s="89"/>
      <c r="WD4" s="89"/>
      <c r="WE4" s="89"/>
      <c r="WF4" s="89"/>
      <c r="WG4" s="89"/>
      <c r="WH4" s="89"/>
      <c r="WI4" s="89"/>
      <c r="WJ4" s="89"/>
      <c r="WK4" s="89"/>
      <c r="WL4" s="89"/>
      <c r="WM4" s="89"/>
      <c r="WN4" s="89"/>
      <c r="WO4" s="89"/>
      <c r="WP4" s="89"/>
      <c r="WQ4" s="89"/>
      <c r="WR4" s="89"/>
      <c r="WS4" s="89"/>
      <c r="WT4" s="89"/>
      <c r="WU4" s="89"/>
      <c r="WV4" s="89"/>
      <c r="WW4" s="89"/>
      <c r="WX4" s="89"/>
      <c r="WY4" s="89"/>
      <c r="WZ4" s="89"/>
      <c r="XA4" s="89"/>
      <c r="XB4" s="89"/>
      <c r="XC4" s="89"/>
      <c r="XD4" s="89"/>
      <c r="XE4" s="89"/>
      <c r="XF4" s="89"/>
      <c r="XG4" s="89"/>
      <c r="XH4" s="89"/>
      <c r="XI4" s="89"/>
      <c r="XJ4" s="89"/>
      <c r="XK4" s="89"/>
      <c r="XL4" s="89"/>
      <c r="XM4" s="89"/>
      <c r="XN4" s="89"/>
      <c r="XO4" s="89"/>
      <c r="XP4" s="89"/>
      <c r="XQ4" s="89"/>
      <c r="XR4" s="89"/>
      <c r="XS4" s="89"/>
      <c r="XT4" s="89"/>
      <c r="XU4" s="89"/>
      <c r="XV4" s="89"/>
      <c r="XW4" s="89"/>
      <c r="XX4" s="89"/>
      <c r="XY4" s="89"/>
      <c r="XZ4" s="89"/>
      <c r="YA4" s="89"/>
      <c r="YB4" s="89"/>
      <c r="YC4" s="89"/>
      <c r="YD4" s="89"/>
      <c r="YE4" s="89"/>
      <c r="YF4" s="89"/>
      <c r="YG4" s="89"/>
      <c r="YH4" s="89"/>
      <c r="YI4" s="89"/>
      <c r="YJ4" s="89"/>
      <c r="YK4" s="89"/>
      <c r="YL4" s="89"/>
      <c r="YM4" s="89"/>
      <c r="YN4" s="89"/>
      <c r="YO4" s="89"/>
      <c r="YP4" s="89"/>
      <c r="YQ4" s="89"/>
      <c r="YR4" s="89"/>
      <c r="YS4" s="89"/>
      <c r="YT4" s="89"/>
      <c r="YU4" s="89"/>
      <c r="YV4" s="89"/>
      <c r="YW4" s="89"/>
      <c r="YX4" s="89"/>
      <c r="YY4" s="89"/>
      <c r="YZ4" s="89"/>
      <c r="ZA4" s="89"/>
      <c r="ZB4" s="89"/>
      <c r="ZC4" s="89"/>
      <c r="ZD4" s="89"/>
      <c r="ZE4" s="89"/>
      <c r="ZF4" s="89"/>
      <c r="ZG4" s="89"/>
      <c r="ZH4" s="89"/>
      <c r="ZI4" s="89"/>
      <c r="ZJ4" s="89"/>
      <c r="ZK4" s="89"/>
      <c r="ZL4" s="89"/>
      <c r="ZM4" s="89"/>
      <c r="ZN4" s="89"/>
      <c r="ZO4" s="89"/>
      <c r="ZP4" s="89"/>
      <c r="ZQ4" s="89"/>
      <c r="ZR4" s="89"/>
      <c r="ZS4" s="89"/>
      <c r="ZT4" s="89"/>
      <c r="ZU4" s="89"/>
      <c r="ZV4" s="89"/>
      <c r="ZW4" s="89"/>
      <c r="ZX4" s="89"/>
      <c r="ZY4" s="89"/>
      <c r="ZZ4" s="89"/>
      <c r="AAA4" s="89"/>
      <c r="AAB4" s="89"/>
      <c r="AAC4" s="89"/>
      <c r="AAD4" s="89"/>
      <c r="AAE4" s="89"/>
      <c r="AAF4" s="89"/>
      <c r="AAG4" s="89"/>
      <c r="AAH4" s="89"/>
      <c r="AAI4" s="89"/>
      <c r="AAJ4" s="89"/>
      <c r="AAK4" s="89"/>
      <c r="AAL4" s="89"/>
      <c r="AAM4" s="89"/>
      <c r="AAN4" s="89"/>
      <c r="AAO4" s="89"/>
      <c r="AAP4" s="89"/>
      <c r="AAQ4" s="89"/>
      <c r="AAR4" s="89"/>
      <c r="AAS4" s="89"/>
      <c r="AAT4" s="89"/>
      <c r="AAU4" s="89"/>
      <c r="AAV4" s="89"/>
      <c r="AAW4" s="89"/>
      <c r="AAX4" s="89"/>
      <c r="AAY4" s="89"/>
      <c r="AAZ4" s="89"/>
      <c r="ABA4" s="89"/>
      <c r="ABB4" s="89"/>
      <c r="ABC4" s="89"/>
      <c r="ABD4" s="89"/>
      <c r="ABE4" s="89"/>
      <c r="ABF4" s="89"/>
      <c r="ABG4" s="89"/>
      <c r="ABH4" s="89"/>
      <c r="ABI4" s="89"/>
      <c r="ABJ4" s="89"/>
      <c r="ABK4" s="89"/>
      <c r="ABL4" s="89"/>
      <c r="ABM4" s="89"/>
      <c r="ABN4" s="89"/>
      <c r="ABO4" s="89"/>
      <c r="ABP4" s="89"/>
      <c r="ABQ4" s="89"/>
      <c r="ABR4" s="89"/>
      <c r="ABS4" s="89"/>
      <c r="ABT4" s="89"/>
      <c r="ABU4" s="89"/>
      <c r="ABV4" s="89"/>
      <c r="ABW4" s="89"/>
      <c r="ABX4" s="89"/>
      <c r="ABY4" s="89"/>
      <c r="ABZ4" s="89"/>
      <c r="ACA4" s="89"/>
      <c r="ACB4" s="89"/>
      <c r="ACC4" s="89"/>
      <c r="ACD4" s="89"/>
      <c r="ACE4" s="89"/>
      <c r="ACF4" s="89"/>
      <c r="ACG4" s="89"/>
      <c r="ACH4" s="89"/>
      <c r="ACI4" s="89"/>
      <c r="ACJ4" s="89"/>
      <c r="ACK4" s="89"/>
      <c r="ACL4" s="89"/>
      <c r="ACM4" s="89"/>
      <c r="ACN4" s="89"/>
      <c r="ACO4" s="89"/>
      <c r="ACP4" s="89"/>
      <c r="ACQ4" s="89"/>
      <c r="ACR4" s="89"/>
      <c r="ACS4" s="89"/>
      <c r="ACT4" s="89"/>
      <c r="ACU4" s="89"/>
      <c r="ACV4" s="89"/>
      <c r="ACW4" s="89"/>
      <c r="ACX4" s="89"/>
      <c r="ACY4" s="89"/>
      <c r="ACZ4" s="89"/>
      <c r="ADA4" s="89"/>
      <c r="ADB4" s="89"/>
      <c r="ADC4" s="89"/>
      <c r="ADD4" s="89"/>
      <c r="ADE4" s="89"/>
      <c r="ADF4" s="89"/>
      <c r="ADG4" s="89"/>
      <c r="ADH4" s="89"/>
      <c r="ADI4" s="89"/>
      <c r="ADJ4" s="89"/>
      <c r="ADK4" s="89"/>
      <c r="ADL4" s="89"/>
      <c r="ADM4" s="89"/>
      <c r="ADN4" s="89"/>
      <c r="ADO4" s="89"/>
      <c r="ADP4" s="89"/>
      <c r="ADQ4" s="89"/>
      <c r="ADR4" s="89"/>
      <c r="ADS4" s="89"/>
      <c r="ADT4" s="89"/>
      <c r="ADU4" s="89"/>
      <c r="ADV4" s="89"/>
      <c r="ADW4" s="89"/>
      <c r="ADX4" s="89"/>
      <c r="ADY4" s="89"/>
      <c r="ADZ4" s="89"/>
      <c r="AEA4" s="89"/>
      <c r="AEB4" s="89"/>
      <c r="AEC4" s="89"/>
      <c r="AED4" s="89"/>
      <c r="AEE4" s="89"/>
      <c r="AEF4" s="89"/>
      <c r="AEG4" s="89"/>
      <c r="AEH4" s="89"/>
      <c r="AEI4" s="89"/>
      <c r="AEJ4" s="89"/>
      <c r="AEK4" s="89"/>
      <c r="AEL4" s="89"/>
      <c r="AEM4" s="89"/>
      <c r="AEN4" s="89"/>
      <c r="AEO4" s="89"/>
      <c r="AEP4" s="89"/>
      <c r="AEQ4" s="89"/>
      <c r="AER4" s="89"/>
      <c r="AES4" s="89"/>
      <c r="AET4" s="89"/>
      <c r="AEU4" s="89"/>
      <c r="AEV4" s="89"/>
      <c r="AEW4" s="89"/>
      <c r="AEX4" s="89"/>
      <c r="AEY4" s="89"/>
      <c r="AEZ4" s="89"/>
      <c r="AFA4" s="89"/>
      <c r="AFB4" s="89"/>
      <c r="AFC4" s="89"/>
      <c r="AFD4" s="89"/>
      <c r="AFE4" s="89"/>
      <c r="AFF4" s="89"/>
      <c r="AFG4" s="89"/>
      <c r="AFH4" s="89"/>
      <c r="AFI4" s="89"/>
      <c r="AFJ4" s="89"/>
      <c r="AFK4" s="89"/>
      <c r="AFL4" s="89"/>
      <c r="AFM4" s="89"/>
      <c r="AFN4" s="89"/>
      <c r="AFO4" s="89"/>
      <c r="AFP4" s="89"/>
      <c r="AFQ4" s="89"/>
      <c r="AFR4" s="89"/>
      <c r="AFS4" s="89"/>
      <c r="AFT4" s="89"/>
      <c r="AFU4" s="89"/>
      <c r="AFV4" s="89"/>
      <c r="AFW4" s="89"/>
      <c r="AFX4" s="89"/>
      <c r="AFY4" s="89"/>
      <c r="AFZ4" s="89"/>
      <c r="AGA4" s="89"/>
      <c r="AGB4" s="89"/>
      <c r="AGC4" s="89"/>
      <c r="AGD4" s="89"/>
      <c r="AGE4" s="89"/>
      <c r="AGF4" s="89"/>
      <c r="AGG4" s="89"/>
      <c r="AGH4" s="89"/>
      <c r="AGI4" s="89"/>
      <c r="AGJ4" s="89"/>
      <c r="AGK4" s="89"/>
      <c r="AGL4" s="89"/>
      <c r="AGM4" s="89"/>
      <c r="AGN4" s="89"/>
      <c r="AGO4" s="89"/>
      <c r="AGP4" s="89"/>
      <c r="AGQ4" s="89"/>
      <c r="AGR4" s="89"/>
      <c r="AGS4" s="89"/>
      <c r="AGT4" s="89"/>
      <c r="AGU4" s="89"/>
      <c r="AGV4" s="89"/>
      <c r="AGW4" s="89"/>
      <c r="AGX4" s="89"/>
      <c r="AGY4" s="89"/>
      <c r="AGZ4" s="89"/>
      <c r="AHA4" s="89"/>
      <c r="AHB4" s="89"/>
      <c r="AHC4" s="89"/>
      <c r="AHD4" s="89"/>
      <c r="AHE4" s="89"/>
      <c r="AHF4" s="89"/>
      <c r="AHG4" s="89"/>
      <c r="AHH4" s="89"/>
      <c r="AHI4" s="89"/>
      <c r="AHJ4" s="89"/>
      <c r="AHK4" s="89"/>
      <c r="AHL4" s="89"/>
      <c r="AHM4" s="89"/>
      <c r="AHN4" s="89"/>
      <c r="AHO4" s="89"/>
      <c r="AHP4" s="89"/>
      <c r="AHQ4" s="89"/>
      <c r="AHR4" s="89"/>
      <c r="AHS4" s="89"/>
      <c r="AHT4" s="89"/>
      <c r="AHU4" s="89"/>
      <c r="AHV4" s="89"/>
      <c r="AHW4" s="89"/>
      <c r="AHX4" s="89"/>
      <c r="AHY4" s="89"/>
      <c r="AHZ4" s="89"/>
      <c r="AIA4" s="89"/>
      <c r="AIB4" s="89"/>
      <c r="AIC4" s="89"/>
      <c r="AID4" s="89"/>
      <c r="AIE4" s="89"/>
      <c r="AIF4" s="89"/>
      <c r="AIG4" s="89"/>
      <c r="AIH4" s="89"/>
      <c r="AII4" s="89"/>
      <c r="AIJ4" s="89"/>
      <c r="AIK4" s="89"/>
      <c r="AIL4" s="89"/>
      <c r="AIM4" s="89"/>
      <c r="AIN4" s="89"/>
      <c r="AIO4" s="89"/>
      <c r="AIP4" s="89"/>
      <c r="AIQ4" s="89"/>
      <c r="AIR4" s="89"/>
      <c r="AIS4" s="89"/>
      <c r="AIT4" s="89"/>
      <c r="AIU4" s="89"/>
      <c r="AIV4" s="89"/>
      <c r="AIW4" s="89"/>
      <c r="AIX4" s="89"/>
      <c r="AIY4" s="89"/>
      <c r="AIZ4" s="89"/>
      <c r="AJA4" s="89"/>
      <c r="AJB4" s="89"/>
      <c r="AJC4" s="89"/>
      <c r="AJD4" s="89"/>
      <c r="AJE4" s="89"/>
      <c r="AJF4" s="89"/>
      <c r="AJG4" s="89"/>
      <c r="AJH4" s="89"/>
      <c r="AJI4" s="89"/>
      <c r="AJJ4" s="89"/>
      <c r="AJK4" s="89"/>
      <c r="AJL4" s="89"/>
      <c r="AJM4" s="89"/>
      <c r="AJN4" s="89"/>
      <c r="AJO4" s="89"/>
      <c r="AJP4" s="89"/>
      <c r="AJQ4" s="89"/>
      <c r="AJR4" s="89"/>
      <c r="AJS4" s="89"/>
      <c r="AJT4" s="89"/>
      <c r="AJU4" s="89"/>
      <c r="AJV4" s="89"/>
      <c r="AJW4" s="89"/>
      <c r="AJX4" s="89"/>
      <c r="AJY4" s="89"/>
      <c r="AJZ4" s="89"/>
      <c r="AKA4" s="89"/>
      <c r="AKB4" s="89"/>
      <c r="AKC4" s="89"/>
      <c r="AKD4" s="89"/>
      <c r="AKE4" s="89"/>
      <c r="AKF4" s="89"/>
      <c r="AKG4" s="89"/>
      <c r="AKH4" s="89"/>
      <c r="AKI4" s="89"/>
      <c r="AKJ4" s="89"/>
      <c r="AKK4" s="89"/>
      <c r="AKL4" s="89"/>
      <c r="AKM4" s="89"/>
      <c r="AKN4" s="89"/>
      <c r="AKO4" s="89"/>
      <c r="AKP4" s="89"/>
      <c r="AKQ4" s="89"/>
      <c r="AKR4" s="89"/>
      <c r="AKS4" s="89"/>
      <c r="AKT4" s="89"/>
      <c r="AKU4" s="89"/>
      <c r="AKV4" s="89"/>
      <c r="AKW4" s="89"/>
      <c r="AKX4" s="89"/>
      <c r="AKY4" s="89"/>
      <c r="AKZ4" s="89"/>
      <c r="ALA4" s="89"/>
      <c r="ALB4" s="89"/>
      <c r="ALC4" s="89"/>
      <c r="ALD4" s="89"/>
      <c r="ALE4" s="89"/>
      <c r="ALF4" s="89"/>
      <c r="ALG4" s="89"/>
      <c r="ALH4" s="89"/>
      <c r="ALI4" s="89"/>
      <c r="ALJ4" s="89"/>
      <c r="ALK4" s="89"/>
      <c r="ALL4" s="89"/>
      <c r="ALM4" s="89"/>
      <c r="ALN4" s="89"/>
      <c r="ALO4" s="89"/>
      <c r="ALP4" s="89"/>
      <c r="ALQ4" s="89"/>
      <c r="ALR4" s="89"/>
      <c r="ALS4" s="89"/>
      <c r="ALT4" s="89"/>
      <c r="ALU4" s="89"/>
      <c r="ALV4" s="89"/>
      <c r="ALW4" s="89"/>
      <c r="ALX4" s="89"/>
      <c r="ALY4" s="89"/>
      <c r="ALZ4" s="89"/>
      <c r="AMA4" s="89"/>
      <c r="AMB4" s="89"/>
      <c r="AMC4" s="89"/>
      <c r="AMD4" s="89"/>
      <c r="AME4" s="89"/>
      <c r="AMF4" s="89"/>
      <c r="AMG4" s="89"/>
      <c r="AMH4" s="89"/>
      <c r="AMI4" s="89"/>
      <c r="AMJ4" s="89"/>
      <c r="AMK4" s="89"/>
      <c r="AML4" s="89"/>
      <c r="AMM4" s="89"/>
      <c r="AMN4" s="89"/>
      <c r="AMO4" s="89"/>
      <c r="AMP4" s="89"/>
      <c r="AMQ4" s="89"/>
      <c r="AMR4" s="89"/>
      <c r="AMS4" s="89"/>
      <c r="AMT4" s="89"/>
      <c r="AMU4" s="89"/>
      <c r="AMV4" s="89"/>
      <c r="AMW4" s="89"/>
      <c r="AMX4" s="89"/>
      <c r="AMY4" s="89"/>
      <c r="AMZ4" s="89"/>
      <c r="ANA4" s="89"/>
      <c r="ANB4" s="89"/>
      <c r="ANC4" s="89"/>
      <c r="AND4" s="89"/>
      <c r="ANE4" s="89"/>
      <c r="ANF4" s="89"/>
      <c r="ANG4" s="89"/>
      <c r="ANH4" s="89"/>
      <c r="ANI4" s="89"/>
      <c r="ANJ4" s="89"/>
      <c r="ANK4" s="89"/>
      <c r="ANL4" s="89"/>
      <c r="ANM4" s="89"/>
      <c r="ANN4" s="89"/>
      <c r="ANO4" s="89"/>
      <c r="ANP4" s="89"/>
      <c r="ANQ4" s="89"/>
      <c r="ANR4" s="89"/>
      <c r="ANS4" s="89"/>
      <c r="ANT4" s="89"/>
      <c r="ANU4" s="89"/>
      <c r="ANV4" s="89"/>
      <c r="ANW4" s="89"/>
      <c r="ANX4" s="89"/>
      <c r="ANY4" s="89"/>
      <c r="ANZ4" s="89"/>
      <c r="AOA4" s="89"/>
      <c r="AOB4" s="89"/>
      <c r="AOC4" s="89"/>
      <c r="AOD4" s="89"/>
      <c r="AOE4" s="89"/>
      <c r="AOF4" s="89"/>
      <c r="AOG4" s="89"/>
      <c r="AOH4" s="89"/>
      <c r="AOI4" s="89"/>
      <c r="AOJ4" s="89"/>
      <c r="AOK4" s="89"/>
      <c r="AOL4" s="89"/>
      <c r="AOM4" s="89"/>
      <c r="AON4" s="89"/>
      <c r="AOO4" s="89"/>
      <c r="AOP4" s="89"/>
      <c r="AOQ4" s="89"/>
      <c r="AOR4" s="89"/>
      <c r="AOS4" s="89"/>
      <c r="AOT4" s="89"/>
      <c r="AOU4" s="89"/>
      <c r="AOV4" s="89"/>
      <c r="AOW4" s="89"/>
      <c r="AOX4" s="89"/>
      <c r="AOY4" s="89"/>
      <c r="AOZ4" s="89"/>
      <c r="APA4" s="89"/>
      <c r="APB4" s="89"/>
      <c r="APC4" s="89"/>
      <c r="APD4" s="89"/>
      <c r="APE4" s="89"/>
      <c r="APF4" s="89"/>
      <c r="APG4" s="89"/>
      <c r="APH4" s="89"/>
      <c r="API4" s="89"/>
      <c r="APJ4" s="89"/>
      <c r="APK4" s="89"/>
      <c r="APL4" s="89"/>
      <c r="APM4" s="89"/>
      <c r="APN4" s="89"/>
      <c r="APO4" s="89"/>
      <c r="APP4" s="89"/>
      <c r="APQ4" s="89"/>
      <c r="APR4" s="89"/>
      <c r="APS4" s="89"/>
      <c r="APT4" s="89"/>
      <c r="APU4" s="89"/>
      <c r="APV4" s="89"/>
      <c r="APW4" s="89"/>
      <c r="APX4" s="89"/>
      <c r="APY4" s="89"/>
      <c r="APZ4" s="89"/>
      <c r="AQA4" s="89"/>
      <c r="AQB4" s="89"/>
      <c r="AQC4" s="89"/>
      <c r="AQD4" s="89"/>
      <c r="AQE4" s="89"/>
      <c r="AQF4" s="89"/>
      <c r="AQG4" s="89"/>
      <c r="AQH4" s="89"/>
      <c r="AQI4" s="89"/>
      <c r="AQJ4" s="89"/>
      <c r="AQK4" s="89"/>
      <c r="AQL4" s="89"/>
      <c r="AQM4" s="89"/>
      <c r="AQN4" s="89"/>
      <c r="AQO4" s="89"/>
      <c r="AQP4" s="89"/>
      <c r="AQQ4" s="89"/>
      <c r="AQR4" s="89"/>
      <c r="AQS4" s="89"/>
      <c r="AQT4" s="89"/>
      <c r="AQU4" s="89"/>
      <c r="AQV4" s="89"/>
      <c r="AQW4" s="89"/>
      <c r="AQX4" s="89"/>
      <c r="AQY4" s="89"/>
      <c r="AQZ4" s="89"/>
      <c r="ARA4" s="89"/>
      <c r="ARB4" s="89"/>
      <c r="ARC4" s="89"/>
      <c r="ARD4" s="89"/>
      <c r="ARE4" s="89"/>
      <c r="ARF4" s="89"/>
      <c r="ARG4" s="89"/>
      <c r="ARH4" s="89"/>
      <c r="ARI4" s="89"/>
      <c r="ARJ4" s="89"/>
      <c r="ARK4" s="89"/>
      <c r="ARL4" s="89"/>
      <c r="ARM4" s="89"/>
      <c r="ARN4" s="89"/>
      <c r="ARO4" s="89"/>
      <c r="ARP4" s="89"/>
      <c r="ARQ4" s="89"/>
      <c r="ARR4" s="89"/>
      <c r="ARS4" s="89"/>
      <c r="ART4" s="89"/>
      <c r="ARU4" s="89"/>
      <c r="ARV4" s="89"/>
      <c r="ARW4" s="89"/>
      <c r="ARX4" s="89"/>
      <c r="ARY4" s="89"/>
      <c r="ARZ4" s="89"/>
      <c r="ASA4" s="89"/>
      <c r="ASB4" s="89"/>
      <c r="ASC4" s="89"/>
      <c r="ASD4" s="89"/>
      <c r="ASE4" s="89"/>
      <c r="ASF4" s="89"/>
      <c r="ASG4" s="89"/>
      <c r="ASH4" s="89"/>
      <c r="ASI4" s="89"/>
      <c r="ASJ4" s="89"/>
      <c r="ASK4" s="89"/>
      <c r="ASL4" s="89"/>
      <c r="ASM4" s="89"/>
      <c r="ASN4" s="89"/>
      <c r="ASO4" s="89"/>
      <c r="ASP4" s="89"/>
      <c r="ASQ4" s="89"/>
      <c r="ASR4" s="89"/>
      <c r="ASS4" s="89"/>
      <c r="AST4" s="89"/>
      <c r="ASU4" s="89"/>
      <c r="ASV4" s="89"/>
      <c r="ASW4" s="89"/>
      <c r="ASX4" s="89"/>
      <c r="ASY4" s="89"/>
      <c r="ASZ4" s="89"/>
      <c r="ATA4" s="89"/>
      <c r="ATB4" s="89"/>
      <c r="ATC4" s="89"/>
      <c r="ATD4" s="89"/>
      <c r="ATE4" s="89"/>
      <c r="ATF4" s="89"/>
      <c r="ATG4" s="89"/>
      <c r="ATH4" s="89"/>
      <c r="ATI4" s="89"/>
      <c r="ATJ4" s="89"/>
      <c r="ATK4" s="89"/>
      <c r="ATL4" s="89"/>
      <c r="ATM4" s="89"/>
      <c r="ATN4" s="89"/>
      <c r="ATO4" s="89"/>
      <c r="ATP4" s="89"/>
      <c r="ATQ4" s="89"/>
      <c r="ATR4" s="89"/>
      <c r="ATS4" s="89"/>
      <c r="ATT4" s="89"/>
      <c r="ATU4" s="89"/>
      <c r="ATV4" s="89"/>
      <c r="ATW4" s="89"/>
      <c r="ATX4" s="89"/>
      <c r="ATY4" s="89"/>
      <c r="ATZ4" s="89"/>
      <c r="AUA4" s="89"/>
      <c r="AUB4" s="89"/>
      <c r="AUC4" s="89"/>
      <c r="AUD4" s="89"/>
      <c r="AUE4" s="89"/>
      <c r="AUF4" s="89"/>
      <c r="AUG4" s="89"/>
      <c r="AUH4" s="89"/>
      <c r="AUI4" s="89"/>
      <c r="AUJ4" s="89"/>
      <c r="AUK4" s="89"/>
      <c r="AUL4" s="89"/>
      <c r="AUM4" s="89"/>
      <c r="AUN4" s="89"/>
      <c r="AUO4" s="89"/>
      <c r="AUP4" s="89"/>
      <c r="AUQ4" s="89"/>
      <c r="AUR4" s="89"/>
      <c r="AUS4" s="89"/>
      <c r="AUT4" s="89"/>
      <c r="AUU4" s="89"/>
      <c r="AUV4" s="89"/>
      <c r="AUW4" s="89"/>
      <c r="AUX4" s="89"/>
      <c r="AUY4" s="89"/>
      <c r="AUZ4" s="89"/>
      <c r="AVA4" s="89"/>
      <c r="AVB4" s="89"/>
      <c r="AVC4" s="89"/>
      <c r="AVD4" s="89"/>
      <c r="AVE4" s="89"/>
      <c r="AVF4" s="89"/>
      <c r="AVG4" s="89"/>
      <c r="AVH4" s="89"/>
      <c r="AVI4" s="89"/>
      <c r="AVJ4" s="89"/>
      <c r="AVK4" s="89"/>
      <c r="AVL4" s="89"/>
      <c r="AVM4" s="89"/>
      <c r="AVN4" s="89"/>
      <c r="AVO4" s="89"/>
      <c r="AVP4" s="89"/>
      <c r="AVQ4" s="89"/>
      <c r="AVR4" s="89"/>
      <c r="AVS4" s="89"/>
      <c r="AVT4" s="89"/>
      <c r="AVU4" s="89"/>
      <c r="AVV4" s="89"/>
      <c r="AVW4" s="89"/>
      <c r="AVX4" s="89"/>
      <c r="AVY4" s="89"/>
      <c r="AVZ4" s="89"/>
      <c r="AWA4" s="89"/>
      <c r="AWB4" s="89"/>
      <c r="AWC4" s="89"/>
      <c r="AWD4" s="89"/>
      <c r="AWE4" s="89"/>
      <c r="AWF4" s="89"/>
      <c r="AWG4" s="89"/>
      <c r="AWH4" s="89"/>
      <c r="AWI4" s="89"/>
      <c r="AWJ4" s="89"/>
      <c r="AWK4" s="89"/>
      <c r="AWL4" s="89"/>
      <c r="AWM4" s="89"/>
      <c r="AWN4" s="89"/>
      <c r="AWO4" s="89"/>
      <c r="AWP4" s="89"/>
      <c r="AWQ4" s="89"/>
      <c r="AWR4" s="89"/>
      <c r="AWS4" s="89"/>
      <c r="AWT4" s="89"/>
      <c r="AWU4" s="89"/>
      <c r="AWV4" s="89"/>
      <c r="AWW4" s="89"/>
      <c r="AWX4" s="89"/>
      <c r="AWY4" s="89"/>
      <c r="AWZ4" s="89"/>
      <c r="AXA4" s="89"/>
      <c r="AXB4" s="89"/>
      <c r="AXC4" s="89"/>
      <c r="AXD4" s="89"/>
      <c r="AXE4" s="89"/>
      <c r="AXF4" s="89"/>
      <c r="AXG4" s="89"/>
      <c r="AXH4" s="89"/>
      <c r="AXI4" s="89"/>
      <c r="AXJ4" s="89"/>
      <c r="AXK4" s="89"/>
      <c r="AXL4" s="89"/>
      <c r="AXM4" s="89"/>
      <c r="AXN4" s="89"/>
      <c r="AXO4" s="89"/>
      <c r="AXP4" s="89"/>
      <c r="AXQ4" s="89"/>
      <c r="AXR4" s="89"/>
      <c r="AXS4" s="89"/>
      <c r="AXT4" s="89"/>
      <c r="AXU4" s="89"/>
      <c r="AXV4" s="89"/>
      <c r="AXW4" s="89"/>
      <c r="AXX4" s="89"/>
      <c r="AXY4" s="89"/>
      <c r="AXZ4" s="89"/>
      <c r="AYA4" s="89"/>
      <c r="AYB4" s="89"/>
      <c r="AYC4" s="89"/>
      <c r="AYD4" s="89"/>
      <c r="AYE4" s="89"/>
      <c r="AYF4" s="89"/>
      <c r="AYG4" s="89"/>
      <c r="AYH4" s="89"/>
      <c r="AYI4" s="89"/>
      <c r="AYJ4" s="89"/>
      <c r="AYK4" s="89"/>
      <c r="AYL4" s="89"/>
      <c r="AYM4" s="89"/>
      <c r="AYN4" s="89"/>
      <c r="AYO4" s="89"/>
      <c r="AYP4" s="89"/>
      <c r="AYQ4" s="89"/>
      <c r="AYR4" s="89"/>
      <c r="AYS4" s="89"/>
      <c r="AYT4" s="89"/>
      <c r="AYU4" s="89"/>
      <c r="AYV4" s="89"/>
      <c r="AYW4" s="89"/>
      <c r="AYX4" s="89"/>
      <c r="AYY4" s="89"/>
      <c r="AYZ4" s="89"/>
      <c r="AZA4" s="89"/>
      <c r="AZB4" s="89"/>
      <c r="AZC4" s="89"/>
      <c r="AZD4" s="89"/>
      <c r="AZE4" s="89"/>
      <c r="AZF4" s="89"/>
      <c r="AZG4" s="89"/>
      <c r="AZH4" s="89"/>
      <c r="AZI4" s="89"/>
      <c r="AZJ4" s="89"/>
      <c r="AZK4" s="89"/>
      <c r="AZL4" s="89"/>
      <c r="AZM4" s="89"/>
      <c r="AZN4" s="89"/>
      <c r="AZO4" s="89"/>
      <c r="AZP4" s="89"/>
      <c r="AZQ4" s="89"/>
      <c r="AZR4" s="89"/>
      <c r="AZS4" s="89"/>
      <c r="AZT4" s="89"/>
      <c r="AZU4" s="89"/>
      <c r="AZV4" s="89"/>
      <c r="AZW4" s="89"/>
      <c r="AZX4" s="89"/>
      <c r="AZY4" s="89"/>
      <c r="AZZ4" s="89"/>
      <c r="BAA4" s="89"/>
      <c r="BAB4" s="89"/>
      <c r="BAC4" s="89"/>
      <c r="BAD4" s="89"/>
      <c r="BAE4" s="89"/>
      <c r="BAF4" s="89"/>
      <c r="BAG4" s="89"/>
      <c r="BAH4" s="89"/>
      <c r="BAI4" s="89"/>
      <c r="BAJ4" s="89"/>
      <c r="BAK4" s="89"/>
      <c r="BAL4" s="89"/>
      <c r="BAM4" s="89"/>
      <c r="BAN4" s="89"/>
      <c r="BAO4" s="89"/>
      <c r="BAP4" s="89"/>
      <c r="BAQ4" s="89"/>
      <c r="BAR4" s="89"/>
      <c r="BAS4" s="89"/>
      <c r="BAT4" s="89"/>
      <c r="BAU4" s="89"/>
      <c r="BAV4" s="89"/>
      <c r="BAW4" s="89"/>
      <c r="BAX4" s="89"/>
      <c r="BAY4" s="89"/>
      <c r="BAZ4" s="89"/>
      <c r="BBA4" s="89"/>
      <c r="BBB4" s="89"/>
      <c r="BBC4" s="89"/>
      <c r="BBD4" s="89"/>
      <c r="BBE4" s="89"/>
      <c r="BBF4" s="89"/>
      <c r="BBG4" s="89"/>
      <c r="BBH4" s="89"/>
      <c r="BBI4" s="89"/>
      <c r="BBJ4" s="89"/>
      <c r="BBK4" s="89"/>
      <c r="BBL4" s="89"/>
      <c r="BBM4" s="89"/>
      <c r="BBN4" s="89"/>
      <c r="BBO4" s="89"/>
      <c r="BBP4" s="89"/>
      <c r="BBQ4" s="89"/>
      <c r="BBR4" s="89"/>
      <c r="BBS4" s="89"/>
      <c r="BBT4" s="89"/>
      <c r="BBU4" s="89"/>
      <c r="BBV4" s="89"/>
      <c r="BBW4" s="89"/>
      <c r="BBX4" s="89"/>
      <c r="BBY4" s="89"/>
      <c r="BBZ4" s="89"/>
      <c r="BCA4" s="89"/>
      <c r="BCB4" s="89"/>
      <c r="BCC4" s="89"/>
      <c r="BCD4" s="89"/>
      <c r="BCE4" s="89"/>
      <c r="BCF4" s="89"/>
      <c r="BCG4" s="89"/>
      <c r="BCH4" s="89"/>
      <c r="BCI4" s="89"/>
      <c r="BCJ4" s="89"/>
      <c r="BCK4" s="89"/>
      <c r="BCL4" s="89"/>
      <c r="BCM4" s="89"/>
      <c r="BCN4" s="89"/>
      <c r="BCO4" s="89"/>
      <c r="BCP4" s="89"/>
      <c r="BCQ4" s="89"/>
      <c r="BCR4" s="89"/>
      <c r="BCS4" s="89"/>
      <c r="BCT4" s="89"/>
      <c r="BCU4" s="89"/>
      <c r="BCV4" s="89"/>
      <c r="BCW4" s="89"/>
      <c r="BCX4" s="89"/>
      <c r="BCY4" s="89"/>
      <c r="BCZ4" s="89"/>
      <c r="BDA4" s="89"/>
      <c r="BDB4" s="89"/>
      <c r="BDC4" s="89"/>
      <c r="BDD4" s="89"/>
      <c r="BDE4" s="89"/>
      <c r="BDF4" s="89"/>
      <c r="BDG4" s="89"/>
      <c r="BDH4" s="89"/>
      <c r="BDI4" s="89"/>
      <c r="BDJ4" s="89"/>
      <c r="BDK4" s="89"/>
      <c r="BDL4" s="89"/>
      <c r="BDM4" s="89"/>
      <c r="BDN4" s="89"/>
      <c r="BDO4" s="89"/>
      <c r="BDP4" s="89"/>
      <c r="BDQ4" s="89"/>
      <c r="BDR4" s="89"/>
      <c r="BDS4" s="89"/>
      <c r="BDT4" s="89"/>
      <c r="BDU4" s="89"/>
      <c r="BDV4" s="89"/>
      <c r="BDW4" s="89"/>
      <c r="BDX4" s="89"/>
      <c r="BDY4" s="89"/>
      <c r="BDZ4" s="89"/>
      <c r="BEA4" s="89"/>
      <c r="BEB4" s="89"/>
      <c r="BEC4" s="89"/>
      <c r="BED4" s="89"/>
      <c r="BEE4" s="89"/>
      <c r="BEF4" s="89"/>
      <c r="BEG4" s="89"/>
      <c r="BEH4" s="89"/>
      <c r="BEI4" s="89"/>
      <c r="BEJ4" s="89"/>
      <c r="BEK4" s="89"/>
      <c r="BEL4" s="89"/>
      <c r="BEM4" s="89"/>
      <c r="BEN4" s="89"/>
      <c r="BEO4" s="89"/>
      <c r="BEP4" s="89"/>
      <c r="BEQ4" s="89"/>
      <c r="BER4" s="89"/>
      <c r="BES4" s="89"/>
      <c r="BET4" s="89"/>
      <c r="BEU4" s="89"/>
      <c r="BEV4" s="89"/>
      <c r="BEW4" s="89"/>
      <c r="BEX4" s="89"/>
      <c r="BEY4" s="89"/>
      <c r="BEZ4" s="89"/>
      <c r="BFA4" s="89"/>
      <c r="BFB4" s="89"/>
      <c r="BFC4" s="89"/>
      <c r="BFD4" s="89"/>
      <c r="BFE4" s="89"/>
      <c r="BFF4" s="89"/>
      <c r="BFG4" s="89"/>
      <c r="BFH4" s="89"/>
      <c r="BFI4" s="89"/>
      <c r="BFJ4" s="89"/>
      <c r="BFK4" s="89"/>
      <c r="BFL4" s="89"/>
      <c r="BFM4" s="89"/>
      <c r="BFN4" s="89"/>
      <c r="BFO4" s="89"/>
      <c r="BFP4" s="89"/>
      <c r="BFQ4" s="89"/>
      <c r="BFR4" s="89"/>
      <c r="BFS4" s="89"/>
      <c r="BFT4" s="89"/>
      <c r="BFU4" s="89"/>
      <c r="BFV4" s="89"/>
      <c r="BFW4" s="89"/>
      <c r="BFX4" s="89"/>
      <c r="BFY4" s="89"/>
      <c r="BFZ4" s="89"/>
      <c r="BGA4" s="89"/>
      <c r="BGB4" s="89"/>
      <c r="BGC4" s="89"/>
      <c r="BGD4" s="89"/>
      <c r="BGE4" s="89"/>
      <c r="BGF4" s="89"/>
      <c r="BGG4" s="89"/>
      <c r="BGH4" s="89"/>
      <c r="BGI4" s="89"/>
      <c r="BGJ4" s="89"/>
      <c r="BGK4" s="89"/>
      <c r="BGL4" s="89"/>
      <c r="BGM4" s="89"/>
      <c r="BGN4" s="89"/>
      <c r="BGO4" s="89"/>
      <c r="BGP4" s="89"/>
      <c r="BGQ4" s="89"/>
      <c r="BGR4" s="89"/>
      <c r="BGS4" s="89"/>
      <c r="BGT4" s="89"/>
      <c r="BGU4" s="89"/>
      <c r="BGV4" s="89"/>
      <c r="BGW4" s="89"/>
      <c r="BGX4" s="89"/>
      <c r="BGY4" s="89"/>
      <c r="BGZ4" s="89"/>
      <c r="BHA4" s="89"/>
      <c r="BHB4" s="89"/>
      <c r="BHC4" s="89"/>
      <c r="BHD4" s="89"/>
      <c r="BHE4" s="89"/>
      <c r="BHF4" s="89"/>
      <c r="BHG4" s="89"/>
      <c r="BHH4" s="89"/>
      <c r="BHI4" s="89"/>
      <c r="BHJ4" s="89"/>
      <c r="BHK4" s="89"/>
      <c r="BHL4" s="89"/>
      <c r="BHM4" s="89"/>
      <c r="BHN4" s="89"/>
      <c r="BHO4" s="89"/>
      <c r="BHP4" s="89"/>
      <c r="BHQ4" s="89"/>
      <c r="BHR4" s="89"/>
      <c r="BHS4" s="89"/>
      <c r="BHT4" s="89"/>
      <c r="BHU4" s="89"/>
      <c r="BHV4" s="89"/>
      <c r="BHW4" s="89"/>
      <c r="BHX4" s="89"/>
      <c r="BHY4" s="89"/>
      <c r="BHZ4" s="89"/>
      <c r="BIA4" s="89"/>
      <c r="BIB4" s="89"/>
      <c r="BIC4" s="89"/>
      <c r="BID4" s="89"/>
      <c r="BIE4" s="89"/>
      <c r="BIF4" s="89"/>
      <c r="BIG4" s="89"/>
      <c r="BIH4" s="89"/>
      <c r="BII4" s="89"/>
      <c r="BIJ4" s="89"/>
      <c r="BIK4" s="89"/>
      <c r="BIL4" s="89"/>
      <c r="BIM4" s="89"/>
      <c r="BIN4" s="89"/>
      <c r="BIO4" s="89"/>
      <c r="BIP4" s="89"/>
      <c r="BIQ4" s="89"/>
      <c r="BIR4" s="89"/>
      <c r="BIS4" s="89"/>
      <c r="BIT4" s="89"/>
      <c r="BIU4" s="89"/>
      <c r="BIV4" s="89"/>
      <c r="BIW4" s="89"/>
      <c r="BIX4" s="89"/>
      <c r="BIY4" s="89"/>
      <c r="BIZ4" s="89"/>
      <c r="BJA4" s="89"/>
      <c r="BJB4" s="89"/>
      <c r="BJC4" s="89"/>
      <c r="BJD4" s="89"/>
      <c r="BJE4" s="89"/>
      <c r="BJF4" s="89"/>
      <c r="BJG4" s="89"/>
      <c r="BJH4" s="89"/>
      <c r="BJI4" s="89"/>
      <c r="BJJ4" s="89"/>
      <c r="BJK4" s="89"/>
      <c r="BJL4" s="89"/>
      <c r="BJM4" s="89"/>
      <c r="BJN4" s="89"/>
      <c r="BJO4" s="89"/>
      <c r="BJP4" s="89"/>
      <c r="BJQ4" s="89"/>
      <c r="BJR4" s="89"/>
      <c r="BJS4" s="89"/>
      <c r="BJT4" s="89"/>
      <c r="BJU4" s="89"/>
      <c r="BJV4" s="89"/>
      <c r="BJW4" s="89"/>
      <c r="BJX4" s="89"/>
      <c r="BJY4" s="89"/>
      <c r="BJZ4" s="89"/>
      <c r="BKA4" s="89"/>
      <c r="BKB4" s="89"/>
      <c r="BKC4" s="89"/>
      <c r="BKD4" s="89"/>
      <c r="BKE4" s="89"/>
      <c r="BKF4" s="89"/>
      <c r="BKG4" s="89"/>
      <c r="BKH4" s="89"/>
      <c r="BKI4" s="89"/>
      <c r="BKJ4" s="89"/>
      <c r="BKK4" s="89"/>
      <c r="BKL4" s="89"/>
      <c r="BKM4" s="89"/>
      <c r="BKN4" s="89"/>
      <c r="BKO4" s="89"/>
      <c r="BKP4" s="89"/>
      <c r="BKQ4" s="89"/>
      <c r="BKR4" s="89"/>
      <c r="BKS4" s="89"/>
      <c r="BKT4" s="89"/>
      <c r="BKU4" s="89"/>
      <c r="BKV4" s="89"/>
      <c r="BKW4" s="89"/>
      <c r="BKX4" s="89"/>
      <c r="BKY4" s="89"/>
      <c r="BKZ4" s="89"/>
      <c r="BLA4" s="89"/>
      <c r="BLB4" s="89"/>
      <c r="BLC4" s="89"/>
      <c r="BLD4" s="89"/>
      <c r="BLE4" s="89"/>
      <c r="BLF4" s="89"/>
      <c r="BLG4" s="89"/>
      <c r="BLH4" s="89"/>
      <c r="BLI4" s="89"/>
      <c r="BLJ4" s="89"/>
      <c r="BLK4" s="89"/>
      <c r="BLL4" s="89"/>
      <c r="BLM4" s="89"/>
      <c r="BLN4" s="89"/>
      <c r="BLO4" s="89"/>
      <c r="BLP4" s="89"/>
      <c r="BLQ4" s="89"/>
      <c r="BLR4" s="89"/>
      <c r="BLS4" s="89"/>
      <c r="BLT4" s="89"/>
      <c r="BLU4" s="89"/>
      <c r="BLV4" s="89"/>
      <c r="BLW4" s="89"/>
      <c r="BLX4" s="89"/>
      <c r="BLY4" s="89"/>
      <c r="BLZ4" s="89"/>
      <c r="BMA4" s="89"/>
      <c r="BMB4" s="89"/>
      <c r="BMC4" s="89"/>
      <c r="BMD4" s="89"/>
      <c r="BME4" s="89"/>
      <c r="BMF4" s="89"/>
      <c r="BMG4" s="89"/>
      <c r="BMH4" s="89"/>
      <c r="BMI4" s="89"/>
      <c r="BMJ4" s="89"/>
      <c r="BMK4" s="89"/>
      <c r="BML4" s="89"/>
      <c r="BMM4" s="89"/>
      <c r="BMN4" s="89"/>
      <c r="BMO4" s="89"/>
      <c r="BMP4" s="89"/>
      <c r="BMQ4" s="89"/>
      <c r="BMR4" s="89"/>
      <c r="BMS4" s="89"/>
      <c r="BMT4" s="89"/>
      <c r="BMU4" s="89"/>
      <c r="BMV4" s="89"/>
      <c r="BMW4" s="89"/>
      <c r="BMX4" s="89"/>
      <c r="BMY4" s="89"/>
      <c r="BMZ4" s="89"/>
      <c r="BNA4" s="89"/>
      <c r="BNB4" s="89"/>
      <c r="BNC4" s="89"/>
      <c r="BND4" s="89"/>
      <c r="BNE4" s="89"/>
      <c r="BNF4" s="89"/>
      <c r="BNG4" s="89"/>
      <c r="BNH4" s="89"/>
      <c r="BNI4" s="89"/>
      <c r="BNJ4" s="89"/>
      <c r="BNK4" s="89"/>
      <c r="BNL4" s="89"/>
      <c r="BNM4" s="89"/>
      <c r="BNN4" s="89"/>
      <c r="BNO4" s="89"/>
      <c r="BNP4" s="89"/>
      <c r="BNQ4" s="89"/>
      <c r="BNR4" s="89"/>
      <c r="BNS4" s="89"/>
      <c r="BNT4" s="89"/>
      <c r="BNU4" s="89"/>
      <c r="BNV4" s="89"/>
      <c r="BNW4" s="89"/>
      <c r="BNX4" s="89"/>
      <c r="BNY4" s="89"/>
      <c r="BNZ4" s="89"/>
      <c r="BOA4" s="89"/>
      <c r="BOB4" s="89"/>
      <c r="BOC4" s="89"/>
      <c r="BOD4" s="89"/>
      <c r="BOE4" s="89"/>
      <c r="BOF4" s="89"/>
      <c r="BOG4" s="89"/>
      <c r="BOH4" s="89"/>
      <c r="BOI4" s="89"/>
      <c r="BOJ4" s="89"/>
      <c r="BOK4" s="89"/>
      <c r="BOL4" s="89"/>
      <c r="BOM4" s="89"/>
      <c r="BON4" s="89"/>
      <c r="BOO4" s="89"/>
      <c r="BOP4" s="89"/>
      <c r="BOQ4" s="89"/>
      <c r="BOR4" s="89"/>
      <c r="BOS4" s="89"/>
      <c r="BOT4" s="89"/>
      <c r="BOU4" s="89"/>
      <c r="BOV4" s="89"/>
      <c r="BOW4" s="89"/>
      <c r="BOX4" s="89"/>
      <c r="BOY4" s="89"/>
      <c r="BOZ4" s="89"/>
      <c r="BPA4" s="89"/>
      <c r="BPB4" s="89"/>
      <c r="BPC4" s="89"/>
      <c r="BPD4" s="89"/>
      <c r="BPE4" s="89"/>
      <c r="BPF4" s="89"/>
      <c r="BPG4" s="89"/>
      <c r="BPH4" s="89"/>
      <c r="BPI4" s="89"/>
      <c r="BPJ4" s="89"/>
      <c r="BPK4" s="89"/>
      <c r="BPL4" s="89"/>
      <c r="BPM4" s="89"/>
      <c r="BPN4" s="89"/>
      <c r="BPO4" s="89"/>
      <c r="BPP4" s="89"/>
      <c r="BPQ4" s="89"/>
      <c r="BPR4" s="89"/>
      <c r="BPS4" s="89"/>
      <c r="BPT4" s="89"/>
      <c r="BPU4" s="89"/>
      <c r="BPV4" s="89"/>
      <c r="BPW4" s="89"/>
      <c r="BPX4" s="89"/>
      <c r="BPY4" s="89"/>
      <c r="BPZ4" s="89"/>
      <c r="BQA4" s="89"/>
      <c r="BQB4" s="89"/>
      <c r="BQC4" s="89"/>
      <c r="BQD4" s="89"/>
      <c r="BQE4" s="89"/>
      <c r="BQF4" s="89"/>
      <c r="BQG4" s="89"/>
      <c r="BQH4" s="89"/>
      <c r="BQI4" s="89"/>
      <c r="BQJ4" s="89"/>
      <c r="BQK4" s="89"/>
      <c r="BQL4" s="89"/>
      <c r="BQM4" s="89"/>
      <c r="BQN4" s="89"/>
      <c r="BQO4" s="89"/>
      <c r="BQP4" s="89"/>
      <c r="BQQ4" s="89"/>
      <c r="BQR4" s="89"/>
      <c r="BQS4" s="89"/>
      <c r="BQT4" s="89"/>
      <c r="BQU4" s="89"/>
      <c r="BQV4" s="89"/>
      <c r="BQW4" s="89"/>
      <c r="BQX4" s="89"/>
      <c r="BQY4" s="89"/>
      <c r="BQZ4" s="89"/>
      <c r="BRA4" s="89"/>
      <c r="BRB4" s="89"/>
      <c r="BRC4" s="89"/>
      <c r="BRD4" s="89"/>
      <c r="BRE4" s="89"/>
      <c r="BRF4" s="89"/>
      <c r="BRG4" s="89"/>
      <c r="BRH4" s="89"/>
      <c r="BRI4" s="89"/>
      <c r="BRJ4" s="89"/>
      <c r="BRK4" s="89"/>
      <c r="BRL4" s="89"/>
      <c r="BRM4" s="89"/>
      <c r="BRN4" s="89"/>
      <c r="BRO4" s="89"/>
      <c r="BRP4" s="89"/>
      <c r="BRQ4" s="89"/>
      <c r="BRR4" s="89"/>
      <c r="BRS4" s="89"/>
      <c r="BRT4" s="89"/>
      <c r="BRU4" s="89"/>
      <c r="BRV4" s="89"/>
      <c r="BRW4" s="89"/>
      <c r="BRX4" s="89"/>
      <c r="BRY4" s="89"/>
      <c r="BRZ4" s="89"/>
      <c r="BSA4" s="89"/>
      <c r="BSB4" s="89"/>
      <c r="BSC4" s="89"/>
      <c r="BSD4" s="89"/>
      <c r="BSE4" s="89"/>
      <c r="BSF4" s="89"/>
      <c r="BSG4" s="89"/>
      <c r="BSH4" s="89"/>
      <c r="BSI4" s="89"/>
      <c r="BSJ4" s="89"/>
      <c r="BSK4" s="89"/>
      <c r="BSL4" s="89"/>
      <c r="BSM4" s="89"/>
      <c r="BSN4" s="89"/>
      <c r="BSO4" s="89"/>
      <c r="BSP4" s="89"/>
      <c r="BSQ4" s="89"/>
      <c r="BSR4" s="89"/>
      <c r="BSS4" s="89"/>
      <c r="BST4" s="89"/>
      <c r="BSU4" s="89"/>
      <c r="BSV4" s="89"/>
      <c r="BSW4" s="89"/>
      <c r="BSX4" s="89"/>
      <c r="BSY4" s="89"/>
      <c r="BSZ4" s="89"/>
      <c r="BTA4" s="89"/>
      <c r="BTB4" s="89"/>
      <c r="BTC4" s="89"/>
      <c r="BTD4" s="89"/>
      <c r="BTE4" s="89"/>
      <c r="BTF4" s="89"/>
      <c r="BTG4" s="89"/>
      <c r="BTH4" s="89"/>
      <c r="BTI4" s="89"/>
      <c r="BTJ4" s="89"/>
      <c r="BTK4" s="89"/>
      <c r="BTL4" s="89"/>
      <c r="BTM4" s="89"/>
      <c r="BTN4" s="89"/>
      <c r="BTO4" s="89"/>
      <c r="BTP4" s="89"/>
      <c r="BTQ4" s="89"/>
      <c r="BTR4" s="89"/>
      <c r="BTS4" s="89"/>
      <c r="BTT4" s="89"/>
      <c r="BTU4" s="89"/>
      <c r="BTV4" s="89"/>
      <c r="BTW4" s="89"/>
      <c r="BTX4" s="89"/>
      <c r="BTY4" s="89"/>
      <c r="BTZ4" s="89"/>
      <c r="BUA4" s="89"/>
      <c r="BUB4" s="89"/>
      <c r="BUC4" s="89"/>
      <c r="BUD4" s="89"/>
      <c r="BUE4" s="89"/>
      <c r="BUF4" s="89"/>
      <c r="BUG4" s="89"/>
      <c r="BUH4" s="89"/>
      <c r="BUI4" s="89"/>
      <c r="BUJ4" s="89"/>
      <c r="BUK4" s="89"/>
      <c r="BUL4" s="89"/>
      <c r="BUM4" s="89"/>
      <c r="BUN4" s="89"/>
      <c r="BUO4" s="89"/>
      <c r="BUP4" s="89"/>
      <c r="BUQ4" s="89"/>
      <c r="BUR4" s="89"/>
      <c r="BUS4" s="89"/>
      <c r="BUT4" s="89"/>
      <c r="BUU4" s="89"/>
      <c r="BUV4" s="89"/>
      <c r="BUW4" s="89"/>
      <c r="BUX4" s="89"/>
      <c r="BUY4" s="89"/>
      <c r="BUZ4" s="89"/>
      <c r="BVA4" s="89"/>
      <c r="BVB4" s="89"/>
      <c r="BVC4" s="89"/>
      <c r="BVD4" s="89"/>
      <c r="BVE4" s="89"/>
      <c r="BVF4" s="89"/>
      <c r="BVG4" s="89"/>
      <c r="BVH4" s="89"/>
      <c r="BVI4" s="89"/>
      <c r="BVJ4" s="89"/>
      <c r="BVK4" s="89"/>
      <c r="BVL4" s="89"/>
      <c r="BVM4" s="89"/>
      <c r="BVN4" s="89"/>
      <c r="BVO4" s="89"/>
      <c r="BVP4" s="89"/>
      <c r="BVQ4" s="89"/>
      <c r="BVR4" s="89"/>
      <c r="BVS4" s="89"/>
      <c r="BVT4" s="89"/>
      <c r="BVU4" s="89"/>
      <c r="BVV4" s="89"/>
      <c r="BVW4" s="89"/>
      <c r="BVX4" s="89"/>
      <c r="BVY4" s="89"/>
      <c r="BVZ4" s="89"/>
      <c r="BWA4" s="89"/>
      <c r="BWB4" s="89"/>
      <c r="BWC4" s="89"/>
      <c r="BWD4" s="89"/>
      <c r="BWE4" s="89"/>
      <c r="BWF4" s="89"/>
      <c r="BWG4" s="89"/>
      <c r="BWH4" s="89"/>
      <c r="BWI4" s="89"/>
      <c r="BWJ4" s="89"/>
      <c r="BWK4" s="89"/>
      <c r="BWL4" s="89"/>
      <c r="BWM4" s="89"/>
      <c r="BWN4" s="89"/>
      <c r="BWO4" s="89"/>
      <c r="BWP4" s="89"/>
      <c r="BWQ4" s="89"/>
      <c r="BWR4" s="89"/>
      <c r="BWS4" s="89"/>
      <c r="BWT4" s="89"/>
      <c r="BWU4" s="89"/>
      <c r="BWV4" s="89"/>
      <c r="BWW4" s="89"/>
      <c r="BWX4" s="89"/>
      <c r="BWY4" s="89"/>
      <c r="BWZ4" s="89"/>
      <c r="BXA4" s="89"/>
      <c r="BXB4" s="89"/>
      <c r="BXC4" s="89"/>
      <c r="BXD4" s="89"/>
      <c r="BXE4" s="89"/>
      <c r="BXF4" s="89"/>
      <c r="BXG4" s="89"/>
      <c r="BXH4" s="89"/>
      <c r="BXI4" s="89"/>
      <c r="BXJ4" s="89"/>
      <c r="BXK4" s="89"/>
      <c r="BXL4" s="89"/>
      <c r="BXM4" s="89"/>
      <c r="BXN4" s="89"/>
      <c r="BXO4" s="89"/>
      <c r="BXP4" s="89"/>
      <c r="BXQ4" s="89"/>
      <c r="BXR4" s="89"/>
      <c r="BXS4" s="89"/>
      <c r="BXT4" s="89"/>
      <c r="BXU4" s="89"/>
      <c r="BXV4" s="89"/>
      <c r="BXW4" s="89"/>
      <c r="BXX4" s="89"/>
      <c r="BXY4" s="89"/>
      <c r="BXZ4" s="89"/>
      <c r="BYA4" s="89"/>
      <c r="BYB4" s="89"/>
      <c r="BYC4" s="89"/>
      <c r="BYD4" s="89"/>
      <c r="BYE4" s="89"/>
      <c r="BYF4" s="89"/>
      <c r="BYG4" s="89"/>
      <c r="BYH4" s="89"/>
      <c r="BYI4" s="89"/>
      <c r="BYJ4" s="89"/>
      <c r="BYK4" s="89"/>
      <c r="BYL4" s="89"/>
      <c r="BYM4" s="89"/>
      <c r="BYN4" s="89"/>
      <c r="BYO4" s="89"/>
      <c r="BYP4" s="89"/>
      <c r="BYQ4" s="89"/>
      <c r="BYR4" s="89"/>
      <c r="BYS4" s="89"/>
      <c r="BYT4" s="89"/>
      <c r="BYU4" s="89"/>
      <c r="BYV4" s="89"/>
      <c r="BYW4" s="89"/>
      <c r="BYX4" s="89"/>
      <c r="BYY4" s="89"/>
      <c r="BYZ4" s="89"/>
      <c r="BZA4" s="89"/>
      <c r="BZB4" s="89"/>
      <c r="BZC4" s="89"/>
      <c r="BZD4" s="89"/>
      <c r="BZE4" s="89"/>
      <c r="BZF4" s="89"/>
      <c r="BZG4" s="89"/>
      <c r="BZH4" s="89"/>
      <c r="BZI4" s="89"/>
      <c r="BZJ4" s="89"/>
      <c r="BZK4" s="89"/>
      <c r="BZL4" s="89"/>
      <c r="BZM4" s="89"/>
      <c r="BZN4" s="89"/>
      <c r="BZO4" s="89"/>
      <c r="BZP4" s="89"/>
      <c r="BZQ4" s="89"/>
      <c r="BZR4" s="89"/>
      <c r="BZS4" s="89"/>
      <c r="BZT4" s="89"/>
      <c r="BZU4" s="89"/>
      <c r="BZV4" s="89"/>
      <c r="BZW4" s="89"/>
      <c r="BZX4" s="89"/>
      <c r="BZY4" s="89"/>
      <c r="BZZ4" s="89"/>
      <c r="CAA4" s="89"/>
      <c r="CAB4" s="89"/>
      <c r="CAC4" s="89"/>
      <c r="CAD4" s="89"/>
      <c r="CAE4" s="89"/>
      <c r="CAF4" s="89"/>
      <c r="CAG4" s="89"/>
      <c r="CAH4" s="89"/>
      <c r="CAI4" s="89"/>
      <c r="CAJ4" s="89"/>
      <c r="CAK4" s="89"/>
      <c r="CAL4" s="89"/>
      <c r="CAM4" s="89"/>
      <c r="CAN4" s="89"/>
      <c r="CAO4" s="89"/>
      <c r="CAP4" s="89"/>
      <c r="CAQ4" s="89"/>
      <c r="CAR4" s="89"/>
      <c r="CAS4" s="89"/>
      <c r="CAT4" s="89"/>
      <c r="CAU4" s="89"/>
      <c r="CAV4" s="89"/>
      <c r="CAW4" s="89"/>
      <c r="CAX4" s="89"/>
      <c r="CAY4" s="89"/>
      <c r="CAZ4" s="89"/>
      <c r="CBA4" s="89"/>
      <c r="CBB4" s="89"/>
      <c r="CBC4" s="89"/>
      <c r="CBD4" s="89"/>
      <c r="CBE4" s="89"/>
      <c r="CBF4" s="89"/>
      <c r="CBG4" s="89"/>
      <c r="CBH4" s="89"/>
      <c r="CBI4" s="89"/>
      <c r="CBJ4" s="89"/>
      <c r="CBK4" s="89"/>
      <c r="CBL4" s="89"/>
      <c r="CBM4" s="89"/>
      <c r="CBN4" s="89"/>
      <c r="CBO4" s="89"/>
      <c r="CBP4" s="89"/>
      <c r="CBQ4" s="89"/>
      <c r="CBR4" s="89"/>
      <c r="CBS4" s="89"/>
      <c r="CBT4" s="89"/>
      <c r="CBU4" s="89"/>
      <c r="CBV4" s="89"/>
      <c r="CBW4" s="89"/>
      <c r="CBX4" s="89"/>
      <c r="CBY4" s="89"/>
      <c r="CBZ4" s="89"/>
      <c r="CCA4" s="89"/>
      <c r="CCB4" s="89"/>
      <c r="CCC4" s="89"/>
      <c r="CCD4" s="89"/>
      <c r="CCE4" s="89"/>
      <c r="CCF4" s="89"/>
      <c r="CCG4" s="89"/>
      <c r="CCH4" s="89"/>
      <c r="CCI4" s="89"/>
      <c r="CCJ4" s="89"/>
      <c r="CCK4" s="89"/>
      <c r="CCL4" s="89"/>
      <c r="CCM4" s="89"/>
      <c r="CCN4" s="89"/>
      <c r="CCO4" s="89"/>
      <c r="CCP4" s="89"/>
      <c r="CCQ4" s="89"/>
      <c r="CCR4" s="89"/>
      <c r="CCS4" s="89"/>
      <c r="CCT4" s="89"/>
      <c r="CCU4" s="89"/>
      <c r="CCV4" s="89"/>
      <c r="CCW4" s="89"/>
      <c r="CCX4" s="89"/>
      <c r="CCY4" s="89"/>
      <c r="CCZ4" s="89"/>
      <c r="CDA4" s="89"/>
      <c r="CDB4" s="89"/>
      <c r="CDC4" s="89"/>
      <c r="CDD4" s="89"/>
      <c r="CDE4" s="89"/>
      <c r="CDF4" s="89"/>
      <c r="CDG4" s="89"/>
      <c r="CDH4" s="89"/>
      <c r="CDI4" s="89"/>
      <c r="CDJ4" s="89"/>
      <c r="CDK4" s="89"/>
      <c r="CDL4" s="89"/>
      <c r="CDM4" s="89"/>
      <c r="CDN4" s="89"/>
      <c r="CDO4" s="89"/>
      <c r="CDP4" s="89"/>
      <c r="CDQ4" s="89"/>
      <c r="CDR4" s="89"/>
      <c r="CDS4" s="89"/>
      <c r="CDT4" s="89"/>
      <c r="CDU4" s="89"/>
      <c r="CDV4" s="89"/>
      <c r="CDW4" s="89"/>
      <c r="CDX4" s="89"/>
      <c r="CDY4" s="89"/>
      <c r="CDZ4" s="89"/>
      <c r="CEA4" s="89"/>
      <c r="CEB4" s="89"/>
      <c r="CEC4" s="89"/>
      <c r="CED4" s="89"/>
      <c r="CEE4" s="89"/>
      <c r="CEF4" s="89"/>
      <c r="CEG4" s="89"/>
      <c r="CEH4" s="89"/>
      <c r="CEI4" s="89"/>
      <c r="CEJ4" s="89"/>
      <c r="CEK4" s="89"/>
      <c r="CEL4" s="89"/>
      <c r="CEM4" s="89"/>
      <c r="CEN4" s="89"/>
      <c r="CEO4" s="89"/>
      <c r="CEP4" s="89"/>
      <c r="CEQ4" s="89"/>
      <c r="CER4" s="89"/>
      <c r="CES4" s="89"/>
      <c r="CET4" s="89"/>
      <c r="CEU4" s="89"/>
      <c r="CEV4" s="89"/>
      <c r="CEW4" s="89"/>
      <c r="CEX4" s="89"/>
      <c r="CEY4" s="89"/>
      <c r="CEZ4" s="89"/>
      <c r="CFA4" s="89"/>
      <c r="CFB4" s="89"/>
      <c r="CFC4" s="89"/>
      <c r="CFD4" s="89"/>
      <c r="CFE4" s="89"/>
      <c r="CFF4" s="89"/>
      <c r="CFG4" s="89"/>
      <c r="CFH4" s="89"/>
      <c r="CFI4" s="89"/>
      <c r="CFJ4" s="89"/>
      <c r="CFK4" s="89"/>
      <c r="CFL4" s="89"/>
      <c r="CFM4" s="89"/>
      <c r="CFN4" s="89"/>
      <c r="CFO4" s="89"/>
      <c r="CFP4" s="89"/>
      <c r="CFQ4" s="89"/>
      <c r="CFR4" s="89"/>
      <c r="CFS4" s="89"/>
      <c r="CFT4" s="89"/>
      <c r="CFU4" s="89"/>
      <c r="CFV4" s="89"/>
      <c r="CFW4" s="89"/>
      <c r="CFX4" s="89"/>
      <c r="CFY4" s="89"/>
      <c r="CFZ4" s="89"/>
      <c r="CGA4" s="89"/>
      <c r="CGB4" s="89"/>
      <c r="CGC4" s="89"/>
      <c r="CGD4" s="89"/>
      <c r="CGE4" s="89"/>
      <c r="CGF4" s="89"/>
      <c r="CGG4" s="89"/>
      <c r="CGH4" s="89"/>
      <c r="CGI4" s="89"/>
      <c r="CGJ4" s="89"/>
      <c r="CGK4" s="89"/>
      <c r="CGL4" s="89"/>
      <c r="CGM4" s="89"/>
      <c r="CGN4" s="89"/>
      <c r="CGO4" s="89"/>
      <c r="CGP4" s="89"/>
      <c r="CGQ4" s="89"/>
      <c r="CGR4" s="89"/>
      <c r="CGS4" s="89"/>
      <c r="CGT4" s="89"/>
      <c r="CGU4" s="89"/>
      <c r="CGV4" s="89"/>
      <c r="CGW4" s="89"/>
      <c r="CGX4" s="89"/>
      <c r="CGY4" s="89"/>
      <c r="CGZ4" s="89"/>
      <c r="CHA4" s="89"/>
      <c r="CHB4" s="89"/>
      <c r="CHC4" s="89"/>
      <c r="CHD4" s="89"/>
      <c r="CHE4" s="89"/>
      <c r="CHF4" s="89"/>
      <c r="CHG4" s="89"/>
      <c r="CHH4" s="89"/>
      <c r="CHI4" s="89"/>
      <c r="CHJ4" s="89"/>
      <c r="CHK4" s="89"/>
      <c r="CHL4" s="89"/>
      <c r="CHM4" s="89"/>
      <c r="CHN4" s="89"/>
      <c r="CHO4" s="89"/>
      <c r="CHP4" s="89"/>
      <c r="CHQ4" s="89"/>
      <c r="CHR4" s="89"/>
      <c r="CHS4" s="89"/>
      <c r="CHT4" s="89"/>
      <c r="CHU4" s="89"/>
      <c r="CHV4" s="89"/>
      <c r="CHW4" s="89"/>
      <c r="CHX4" s="89"/>
      <c r="CHY4" s="89"/>
      <c r="CHZ4" s="89"/>
      <c r="CIA4" s="89"/>
      <c r="CIB4" s="89"/>
      <c r="CIC4" s="89"/>
      <c r="CID4" s="89"/>
      <c r="CIE4" s="89"/>
      <c r="CIF4" s="89"/>
      <c r="CIG4" s="89"/>
      <c r="CIH4" s="89"/>
      <c r="CII4" s="89"/>
      <c r="CIJ4" s="89"/>
      <c r="CIK4" s="89"/>
      <c r="CIL4" s="89"/>
      <c r="CIM4" s="89"/>
      <c r="CIN4" s="89"/>
      <c r="CIO4" s="89"/>
      <c r="CIP4" s="89"/>
      <c r="CIQ4" s="89"/>
      <c r="CIR4" s="89"/>
      <c r="CIS4" s="89"/>
      <c r="CIT4" s="89"/>
      <c r="CIU4" s="89"/>
      <c r="CIV4" s="89"/>
      <c r="CIW4" s="89"/>
      <c r="CIX4" s="89"/>
      <c r="CIY4" s="89"/>
      <c r="CIZ4" s="89"/>
      <c r="CJA4" s="89"/>
      <c r="CJB4" s="89"/>
      <c r="CJC4" s="89"/>
      <c r="CJD4" s="89"/>
      <c r="CJE4" s="89"/>
      <c r="CJF4" s="89"/>
      <c r="CJG4" s="89"/>
      <c r="CJH4" s="89"/>
      <c r="CJI4" s="89"/>
      <c r="CJJ4" s="89"/>
      <c r="CJK4" s="89"/>
      <c r="CJL4" s="89"/>
      <c r="CJM4" s="89"/>
      <c r="CJN4" s="89"/>
      <c r="CJO4" s="89"/>
      <c r="CJP4" s="89"/>
      <c r="CJQ4" s="89"/>
      <c r="CJR4" s="89"/>
      <c r="CJS4" s="89"/>
      <c r="CJT4" s="89"/>
      <c r="CJU4" s="89"/>
      <c r="CJV4" s="89"/>
      <c r="CJW4" s="89"/>
      <c r="CJX4" s="89"/>
      <c r="CJY4" s="89"/>
      <c r="CJZ4" s="89"/>
      <c r="CKA4" s="89"/>
      <c r="CKB4" s="89"/>
      <c r="CKC4" s="89"/>
      <c r="CKD4" s="89"/>
      <c r="CKE4" s="89"/>
      <c r="CKF4" s="89"/>
      <c r="CKG4" s="89"/>
      <c r="CKH4" s="89"/>
      <c r="CKI4" s="89"/>
      <c r="CKJ4" s="89"/>
      <c r="CKK4" s="89"/>
      <c r="CKL4" s="89"/>
      <c r="CKM4" s="89"/>
      <c r="CKN4" s="89"/>
      <c r="CKO4" s="89"/>
      <c r="CKP4" s="89"/>
      <c r="CKQ4" s="89"/>
      <c r="CKR4" s="89"/>
      <c r="CKS4" s="89"/>
      <c r="CKT4" s="89"/>
      <c r="CKU4" s="89"/>
      <c r="CKV4" s="89"/>
      <c r="CKW4" s="89"/>
      <c r="CKX4" s="89"/>
      <c r="CKY4" s="89"/>
      <c r="CKZ4" s="89"/>
      <c r="CLA4" s="89"/>
      <c r="CLB4" s="89"/>
      <c r="CLC4" s="89"/>
      <c r="CLD4" s="89"/>
      <c r="CLE4" s="89"/>
      <c r="CLF4" s="89"/>
      <c r="CLG4" s="89"/>
      <c r="CLH4" s="89"/>
      <c r="CLI4" s="89"/>
      <c r="CLJ4" s="89"/>
      <c r="CLK4" s="89"/>
      <c r="CLL4" s="89"/>
      <c r="CLM4" s="89"/>
      <c r="CLN4" s="89"/>
      <c r="CLO4" s="89"/>
      <c r="CLP4" s="89"/>
      <c r="CLQ4" s="89"/>
      <c r="CLR4" s="89"/>
      <c r="CLS4" s="89"/>
      <c r="CLT4" s="89"/>
      <c r="CLU4" s="89"/>
      <c r="CLV4" s="89"/>
      <c r="CLW4" s="89"/>
      <c r="CLX4" s="89"/>
      <c r="CLY4" s="89"/>
      <c r="CLZ4" s="89"/>
      <c r="CMA4" s="89"/>
      <c r="CMB4" s="89"/>
      <c r="CMC4" s="89"/>
      <c r="CMD4" s="89"/>
      <c r="CME4" s="89"/>
      <c r="CMF4" s="89"/>
      <c r="CMG4" s="89"/>
      <c r="CMH4" s="89"/>
      <c r="CMI4" s="89"/>
      <c r="CMJ4" s="89"/>
      <c r="CMK4" s="89"/>
      <c r="CML4" s="89"/>
      <c r="CMM4" s="89"/>
      <c r="CMN4" s="89"/>
      <c r="CMO4" s="89"/>
      <c r="CMP4" s="89"/>
      <c r="CMQ4" s="89"/>
      <c r="CMR4" s="89"/>
      <c r="CMS4" s="89"/>
      <c r="CMT4" s="89"/>
      <c r="CMU4" s="89"/>
      <c r="CMV4" s="89"/>
      <c r="CMW4" s="89"/>
      <c r="CMX4" s="89"/>
      <c r="CMY4" s="89"/>
      <c r="CMZ4" s="89"/>
      <c r="CNA4" s="89"/>
      <c r="CNB4" s="89"/>
      <c r="CNC4" s="89"/>
      <c r="CND4" s="89"/>
      <c r="CNE4" s="89"/>
      <c r="CNF4" s="89"/>
      <c r="CNG4" s="89"/>
      <c r="CNH4" s="89"/>
      <c r="CNI4" s="89"/>
      <c r="CNJ4" s="89"/>
      <c r="CNK4" s="89"/>
      <c r="CNL4" s="89"/>
      <c r="CNM4" s="89"/>
      <c r="CNN4" s="89"/>
      <c r="CNO4" s="89"/>
      <c r="CNP4" s="89"/>
      <c r="CNQ4" s="89"/>
      <c r="CNR4" s="89"/>
      <c r="CNS4" s="89"/>
      <c r="CNT4" s="89"/>
      <c r="CNU4" s="89"/>
      <c r="CNV4" s="89"/>
      <c r="CNW4" s="89"/>
      <c r="CNX4" s="89"/>
      <c r="CNY4" s="89"/>
      <c r="CNZ4" s="89"/>
      <c r="COA4" s="89"/>
      <c r="COB4" s="89"/>
      <c r="COC4" s="89"/>
      <c r="COD4" s="89"/>
      <c r="COE4" s="89"/>
      <c r="COF4" s="89"/>
      <c r="COG4" s="89"/>
      <c r="COH4" s="89"/>
      <c r="COI4" s="89"/>
      <c r="COJ4" s="89"/>
      <c r="COK4" s="89"/>
      <c r="COL4" s="89"/>
      <c r="COM4" s="89"/>
      <c r="CON4" s="89"/>
      <c r="COO4" s="89"/>
      <c r="COP4" s="89"/>
      <c r="COQ4" s="89"/>
      <c r="COR4" s="89"/>
      <c r="COS4" s="89"/>
      <c r="COT4" s="89"/>
      <c r="COU4" s="89"/>
      <c r="COV4" s="89"/>
      <c r="COW4" s="89"/>
      <c r="COX4" s="89"/>
      <c r="COY4" s="89"/>
      <c r="COZ4" s="89"/>
      <c r="CPA4" s="89"/>
      <c r="CPB4" s="89"/>
      <c r="CPC4" s="89"/>
      <c r="CPD4" s="89"/>
      <c r="CPE4" s="89"/>
      <c r="CPF4" s="89"/>
      <c r="CPG4" s="89"/>
      <c r="CPH4" s="89"/>
      <c r="CPI4" s="89"/>
      <c r="CPJ4" s="89"/>
      <c r="CPK4" s="89"/>
      <c r="CPL4" s="89"/>
      <c r="CPM4" s="89"/>
      <c r="CPN4" s="89"/>
      <c r="CPO4" s="89"/>
      <c r="CPP4" s="89"/>
      <c r="CPQ4" s="89"/>
      <c r="CPR4" s="89"/>
      <c r="CPS4" s="89"/>
      <c r="CPT4" s="89"/>
      <c r="CPU4" s="89"/>
      <c r="CPV4" s="89"/>
      <c r="CPW4" s="89"/>
      <c r="CPX4" s="89"/>
      <c r="CPY4" s="89"/>
      <c r="CPZ4" s="89"/>
      <c r="CQA4" s="89"/>
      <c r="CQB4" s="89"/>
      <c r="CQC4" s="89"/>
      <c r="CQD4" s="89"/>
      <c r="CQE4" s="89"/>
      <c r="CQF4" s="89"/>
      <c r="CQG4" s="89"/>
      <c r="CQH4" s="89"/>
      <c r="CQI4" s="89"/>
      <c r="CQJ4" s="89"/>
      <c r="CQK4" s="89"/>
      <c r="CQL4" s="89"/>
      <c r="CQM4" s="89"/>
      <c r="CQN4" s="89"/>
      <c r="CQO4" s="89"/>
      <c r="CQP4" s="89"/>
      <c r="CQQ4" s="89"/>
      <c r="CQR4" s="89"/>
      <c r="CQS4" s="89"/>
      <c r="CQT4" s="89"/>
      <c r="CQU4" s="89"/>
      <c r="CQV4" s="89"/>
      <c r="CQW4" s="89"/>
      <c r="CQX4" s="89"/>
      <c r="CQY4" s="89"/>
      <c r="CQZ4" s="89"/>
      <c r="CRA4" s="89"/>
      <c r="CRB4" s="89"/>
      <c r="CRC4" s="89"/>
      <c r="CRD4" s="89"/>
      <c r="CRE4" s="89"/>
      <c r="CRF4" s="89"/>
      <c r="CRG4" s="89"/>
      <c r="CRH4" s="89"/>
      <c r="CRI4" s="89"/>
      <c r="CRJ4" s="89"/>
      <c r="CRK4" s="89"/>
      <c r="CRL4" s="89"/>
      <c r="CRM4" s="89"/>
      <c r="CRN4" s="89"/>
      <c r="CRO4" s="89"/>
      <c r="CRP4" s="89"/>
      <c r="CRQ4" s="89"/>
      <c r="CRR4" s="89"/>
      <c r="CRS4" s="89"/>
      <c r="CRT4" s="89"/>
      <c r="CRU4" s="89"/>
      <c r="CRV4" s="89"/>
      <c r="CRW4" s="89"/>
      <c r="CRX4" s="89"/>
      <c r="CRY4" s="89"/>
      <c r="CRZ4" s="89"/>
      <c r="CSA4" s="89"/>
      <c r="CSB4" s="89"/>
      <c r="CSC4" s="89"/>
      <c r="CSD4" s="89"/>
      <c r="CSE4" s="89"/>
      <c r="CSF4" s="89"/>
      <c r="CSG4" s="89"/>
      <c r="CSH4" s="89"/>
      <c r="CSI4" s="89"/>
      <c r="CSJ4" s="89"/>
      <c r="CSK4" s="89"/>
      <c r="CSL4" s="89"/>
      <c r="CSM4" s="89"/>
      <c r="CSN4" s="89"/>
      <c r="CSO4" s="89"/>
      <c r="CSP4" s="89"/>
      <c r="CSQ4" s="89"/>
      <c r="CSR4" s="89"/>
      <c r="CSS4" s="89"/>
      <c r="CST4" s="89"/>
      <c r="CSU4" s="89"/>
      <c r="CSV4" s="89"/>
      <c r="CSW4" s="89"/>
      <c r="CSX4" s="89"/>
      <c r="CSY4" s="89"/>
      <c r="CSZ4" s="89"/>
      <c r="CTA4" s="89"/>
      <c r="CTB4" s="89"/>
      <c r="CTC4" s="89"/>
      <c r="CTD4" s="89"/>
      <c r="CTE4" s="89"/>
      <c r="CTF4" s="89"/>
      <c r="CTG4" s="89"/>
      <c r="CTH4" s="89"/>
      <c r="CTI4" s="89"/>
      <c r="CTJ4" s="89"/>
      <c r="CTK4" s="89"/>
      <c r="CTL4" s="89"/>
      <c r="CTM4" s="89"/>
      <c r="CTN4" s="89"/>
      <c r="CTO4" s="89"/>
      <c r="CTP4" s="89"/>
      <c r="CTQ4" s="89"/>
      <c r="CTR4" s="89"/>
      <c r="CTS4" s="89"/>
      <c r="CTT4" s="89"/>
      <c r="CTU4" s="89"/>
      <c r="CTV4" s="89"/>
      <c r="CTW4" s="89"/>
      <c r="CTX4" s="89"/>
      <c r="CTY4" s="89"/>
      <c r="CTZ4" s="89"/>
      <c r="CUA4" s="89"/>
      <c r="CUB4" s="89"/>
      <c r="CUC4" s="89"/>
      <c r="CUD4" s="89"/>
      <c r="CUE4" s="89"/>
      <c r="CUF4" s="89"/>
      <c r="CUG4" s="89"/>
      <c r="CUH4" s="89"/>
      <c r="CUI4" s="89"/>
      <c r="CUJ4" s="89"/>
      <c r="CUK4" s="89"/>
      <c r="CUL4" s="89"/>
      <c r="CUM4" s="89"/>
      <c r="CUN4" s="89"/>
      <c r="CUO4" s="89"/>
      <c r="CUP4" s="89"/>
      <c r="CUQ4" s="89"/>
      <c r="CUR4" s="89"/>
      <c r="CUS4" s="89"/>
      <c r="CUT4" s="89"/>
      <c r="CUU4" s="89"/>
      <c r="CUV4" s="89"/>
      <c r="CUW4" s="89"/>
      <c r="CUX4" s="89"/>
      <c r="CUY4" s="89"/>
      <c r="CUZ4" s="89"/>
      <c r="CVA4" s="89"/>
      <c r="CVB4" s="89"/>
      <c r="CVC4" s="89"/>
      <c r="CVD4" s="89"/>
      <c r="CVE4" s="89"/>
      <c r="CVF4" s="89"/>
      <c r="CVG4" s="89"/>
      <c r="CVH4" s="89"/>
      <c r="CVI4" s="89"/>
      <c r="CVJ4" s="89"/>
      <c r="CVK4" s="89"/>
      <c r="CVL4" s="89"/>
      <c r="CVM4" s="89"/>
      <c r="CVN4" s="89"/>
      <c r="CVO4" s="89"/>
      <c r="CVP4" s="89"/>
      <c r="CVQ4" s="89"/>
      <c r="CVR4" s="89"/>
      <c r="CVS4" s="89"/>
      <c r="CVT4" s="89"/>
      <c r="CVU4" s="89"/>
      <c r="CVV4" s="89"/>
      <c r="CVW4" s="89"/>
      <c r="CVX4" s="89"/>
      <c r="CVY4" s="89"/>
      <c r="CVZ4" s="89"/>
      <c r="CWA4" s="89"/>
      <c r="CWB4" s="89"/>
      <c r="CWC4" s="89"/>
      <c r="CWD4" s="89"/>
      <c r="CWE4" s="89"/>
      <c r="CWF4" s="89"/>
      <c r="CWG4" s="89"/>
      <c r="CWH4" s="89"/>
      <c r="CWI4" s="89"/>
      <c r="CWJ4" s="89"/>
      <c r="CWK4" s="89"/>
      <c r="CWL4" s="89"/>
      <c r="CWM4" s="89"/>
      <c r="CWN4" s="89"/>
      <c r="CWO4" s="89"/>
      <c r="CWP4" s="89"/>
      <c r="CWQ4" s="89"/>
      <c r="CWR4" s="89"/>
      <c r="CWS4" s="89"/>
      <c r="CWT4" s="89"/>
      <c r="CWU4" s="89"/>
      <c r="CWV4" s="89"/>
      <c r="CWW4" s="89"/>
      <c r="CWX4" s="89"/>
      <c r="CWY4" s="89"/>
      <c r="CWZ4" s="89"/>
      <c r="CXA4" s="89"/>
      <c r="CXB4" s="89"/>
      <c r="CXC4" s="89"/>
      <c r="CXD4" s="89"/>
      <c r="CXE4" s="89"/>
      <c r="CXF4" s="89"/>
      <c r="CXG4" s="89"/>
      <c r="CXH4" s="89"/>
      <c r="CXI4" s="89"/>
      <c r="CXJ4" s="89"/>
      <c r="CXK4" s="89"/>
      <c r="CXL4" s="89"/>
      <c r="CXM4" s="89"/>
      <c r="CXN4" s="89"/>
      <c r="CXO4" s="89"/>
      <c r="CXP4" s="89"/>
      <c r="CXQ4" s="89"/>
      <c r="CXR4" s="89"/>
      <c r="CXS4" s="89"/>
      <c r="CXT4" s="89"/>
      <c r="CXU4" s="89"/>
      <c r="CXV4" s="89"/>
      <c r="CXW4" s="89"/>
      <c r="CXX4" s="89"/>
      <c r="CXY4" s="89"/>
      <c r="CXZ4" s="89"/>
      <c r="CYA4" s="89"/>
      <c r="CYB4" s="89"/>
      <c r="CYC4" s="89"/>
      <c r="CYD4" s="89"/>
      <c r="CYE4" s="89"/>
      <c r="CYF4" s="89"/>
      <c r="CYG4" s="89"/>
      <c r="CYH4" s="89"/>
      <c r="CYI4" s="89"/>
      <c r="CYJ4" s="89"/>
      <c r="CYK4" s="89"/>
      <c r="CYL4" s="89"/>
      <c r="CYM4" s="89"/>
      <c r="CYN4" s="89"/>
      <c r="CYO4" s="89"/>
      <c r="CYP4" s="89"/>
      <c r="CYQ4" s="89"/>
      <c r="CYR4" s="89"/>
      <c r="CYS4" s="89"/>
      <c r="CYT4" s="89"/>
      <c r="CYU4" s="89"/>
      <c r="CYV4" s="89"/>
      <c r="CYW4" s="89"/>
      <c r="CYX4" s="89"/>
      <c r="CYY4" s="89"/>
      <c r="CYZ4" s="89"/>
      <c r="CZA4" s="89"/>
      <c r="CZB4" s="89"/>
      <c r="CZC4" s="89"/>
      <c r="CZD4" s="89"/>
      <c r="CZE4" s="89"/>
      <c r="CZF4" s="89"/>
      <c r="CZG4" s="89"/>
      <c r="CZH4" s="89"/>
      <c r="CZI4" s="89"/>
      <c r="CZJ4" s="89"/>
      <c r="CZK4" s="89"/>
      <c r="CZL4" s="89"/>
      <c r="CZM4" s="89"/>
      <c r="CZN4" s="89"/>
      <c r="CZO4" s="89"/>
      <c r="CZP4" s="89"/>
      <c r="CZQ4" s="89"/>
      <c r="CZR4" s="89"/>
      <c r="CZS4" s="89"/>
      <c r="CZT4" s="89"/>
      <c r="CZU4" s="89"/>
      <c r="CZV4" s="89"/>
      <c r="CZW4" s="89"/>
      <c r="CZX4" s="89"/>
      <c r="CZY4" s="89"/>
      <c r="CZZ4" s="89"/>
      <c r="DAA4" s="89"/>
      <c r="DAB4" s="89"/>
      <c r="DAC4" s="89"/>
      <c r="DAD4" s="89"/>
      <c r="DAE4" s="89"/>
      <c r="DAF4" s="89"/>
      <c r="DAG4" s="89"/>
      <c r="DAH4" s="89"/>
      <c r="DAI4" s="89"/>
      <c r="DAJ4" s="89"/>
      <c r="DAK4" s="89"/>
      <c r="DAL4" s="89"/>
      <c r="DAM4" s="89"/>
      <c r="DAN4" s="89"/>
      <c r="DAO4" s="89"/>
      <c r="DAP4" s="89"/>
      <c r="DAQ4" s="89"/>
      <c r="DAR4" s="89"/>
      <c r="DAS4" s="89"/>
      <c r="DAT4" s="89"/>
      <c r="DAU4" s="89"/>
      <c r="DAV4" s="89"/>
      <c r="DAW4" s="89"/>
      <c r="DAX4" s="89"/>
      <c r="DAY4" s="89"/>
      <c r="DAZ4" s="89"/>
      <c r="DBA4" s="89"/>
      <c r="DBB4" s="89"/>
      <c r="DBC4" s="89"/>
      <c r="DBD4" s="89"/>
      <c r="DBE4" s="89"/>
      <c r="DBF4" s="89"/>
      <c r="DBG4" s="89"/>
      <c r="DBH4" s="89"/>
      <c r="DBI4" s="89"/>
      <c r="DBJ4" s="89"/>
      <c r="DBK4" s="89"/>
      <c r="DBL4" s="89"/>
      <c r="DBM4" s="89"/>
      <c r="DBN4" s="89"/>
      <c r="DBO4" s="89"/>
      <c r="DBP4" s="89"/>
      <c r="DBQ4" s="89"/>
      <c r="DBR4" s="89"/>
      <c r="DBS4" s="89"/>
      <c r="DBT4" s="89"/>
      <c r="DBU4" s="89"/>
      <c r="DBV4" s="89"/>
      <c r="DBW4" s="89"/>
      <c r="DBX4" s="89"/>
      <c r="DBY4" s="89"/>
      <c r="DBZ4" s="89"/>
      <c r="DCA4" s="89"/>
      <c r="DCB4" s="89"/>
      <c r="DCC4" s="89"/>
      <c r="DCD4" s="89"/>
      <c r="DCE4" s="89"/>
      <c r="DCF4" s="89"/>
      <c r="DCG4" s="89"/>
      <c r="DCH4" s="89"/>
      <c r="DCI4" s="89"/>
      <c r="DCJ4" s="89"/>
      <c r="DCK4" s="89"/>
      <c r="DCL4" s="89"/>
      <c r="DCM4" s="89"/>
      <c r="DCN4" s="89"/>
      <c r="DCO4" s="89"/>
      <c r="DCP4" s="89"/>
      <c r="DCQ4" s="89"/>
      <c r="DCR4" s="89"/>
      <c r="DCS4" s="89"/>
      <c r="DCT4" s="89"/>
      <c r="DCU4" s="89"/>
      <c r="DCV4" s="89"/>
      <c r="DCW4" s="89"/>
      <c r="DCX4" s="89"/>
      <c r="DCY4" s="89"/>
      <c r="DCZ4" s="89"/>
      <c r="DDA4" s="89"/>
      <c r="DDB4" s="89"/>
      <c r="DDC4" s="89"/>
      <c r="DDD4" s="89"/>
      <c r="DDE4" s="89"/>
      <c r="DDF4" s="89"/>
      <c r="DDG4" s="89"/>
      <c r="DDH4" s="89"/>
      <c r="DDI4" s="89"/>
      <c r="DDJ4" s="89"/>
      <c r="DDK4" s="89"/>
      <c r="DDL4" s="89"/>
      <c r="DDM4" s="89"/>
      <c r="DDN4" s="89"/>
      <c r="DDO4" s="89"/>
      <c r="DDP4" s="89"/>
      <c r="DDQ4" s="89"/>
      <c r="DDR4" s="89"/>
      <c r="DDS4" s="89"/>
      <c r="DDT4" s="89"/>
      <c r="DDU4" s="89"/>
      <c r="DDV4" s="89"/>
      <c r="DDW4" s="89"/>
      <c r="DDX4" s="89"/>
      <c r="DDY4" s="89"/>
      <c r="DDZ4" s="89"/>
      <c r="DEA4" s="89"/>
      <c r="DEB4" s="89"/>
      <c r="DEC4" s="89"/>
      <c r="DED4" s="89"/>
      <c r="DEE4" s="89"/>
      <c r="DEF4" s="89"/>
      <c r="DEG4" s="89"/>
      <c r="DEH4" s="89"/>
      <c r="DEI4" s="89"/>
      <c r="DEJ4" s="89"/>
      <c r="DEK4" s="89"/>
      <c r="DEL4" s="89"/>
      <c r="DEM4" s="89"/>
      <c r="DEN4" s="89"/>
      <c r="DEO4" s="89"/>
      <c r="DEP4" s="89"/>
      <c r="DEQ4" s="89"/>
      <c r="DER4" s="89"/>
      <c r="DES4" s="89"/>
      <c r="DET4" s="89"/>
      <c r="DEU4" s="89"/>
      <c r="DEV4" s="89"/>
      <c r="DEW4" s="89"/>
      <c r="DEX4" s="89"/>
      <c r="DEY4" s="89"/>
      <c r="DEZ4" s="89"/>
      <c r="DFA4" s="89"/>
      <c r="DFB4" s="89"/>
      <c r="DFC4" s="89"/>
      <c r="DFD4" s="89"/>
      <c r="DFE4" s="89"/>
      <c r="DFF4" s="89"/>
      <c r="DFG4" s="89"/>
      <c r="DFH4" s="89"/>
      <c r="DFI4" s="89"/>
      <c r="DFJ4" s="89"/>
      <c r="DFK4" s="89"/>
      <c r="DFL4" s="89"/>
      <c r="DFM4" s="89"/>
      <c r="DFN4" s="89"/>
      <c r="DFO4" s="89"/>
      <c r="DFP4" s="89"/>
      <c r="DFQ4" s="89"/>
      <c r="DFR4" s="89"/>
      <c r="DFS4" s="89"/>
      <c r="DFT4" s="89"/>
      <c r="DFU4" s="89"/>
      <c r="DFV4" s="89"/>
      <c r="DFW4" s="89"/>
      <c r="DFX4" s="89"/>
      <c r="DFY4" s="89"/>
      <c r="DFZ4" s="89"/>
      <c r="DGA4" s="89"/>
      <c r="DGB4" s="89"/>
      <c r="DGC4" s="89"/>
      <c r="DGD4" s="89"/>
      <c r="DGE4" s="89"/>
      <c r="DGF4" s="89"/>
      <c r="DGG4" s="89"/>
      <c r="DGH4" s="89"/>
      <c r="DGI4" s="89"/>
      <c r="DGJ4" s="89"/>
      <c r="DGK4" s="89"/>
      <c r="DGL4" s="89"/>
      <c r="DGM4" s="89"/>
      <c r="DGN4" s="89"/>
      <c r="DGO4" s="89"/>
      <c r="DGP4" s="89"/>
      <c r="DGQ4" s="89"/>
      <c r="DGR4" s="89"/>
      <c r="DGS4" s="89"/>
      <c r="DGT4" s="89"/>
      <c r="DGU4" s="89"/>
      <c r="DGV4" s="89"/>
      <c r="DGW4" s="89"/>
      <c r="DGX4" s="89"/>
      <c r="DGY4" s="89"/>
      <c r="DGZ4" s="89"/>
      <c r="DHA4" s="89"/>
      <c r="DHB4" s="89"/>
      <c r="DHC4" s="89"/>
      <c r="DHD4" s="89"/>
      <c r="DHE4" s="89"/>
      <c r="DHF4" s="89"/>
      <c r="DHG4" s="89"/>
      <c r="DHH4" s="89"/>
      <c r="DHI4" s="89"/>
      <c r="DHJ4" s="89"/>
      <c r="DHK4" s="89"/>
      <c r="DHL4" s="89"/>
      <c r="DHM4" s="89"/>
      <c r="DHN4" s="89"/>
      <c r="DHO4" s="89"/>
      <c r="DHP4" s="89"/>
      <c r="DHQ4" s="89"/>
      <c r="DHR4" s="89"/>
      <c r="DHS4" s="89"/>
      <c r="DHT4" s="89"/>
      <c r="DHU4" s="89"/>
      <c r="DHV4" s="89"/>
      <c r="DHW4" s="89"/>
      <c r="DHX4" s="89"/>
      <c r="DHY4" s="89"/>
      <c r="DHZ4" s="89"/>
      <c r="DIA4" s="89"/>
      <c r="DIB4" s="89"/>
      <c r="DIC4" s="89"/>
      <c r="DID4" s="89"/>
      <c r="DIE4" s="89"/>
      <c r="DIF4" s="89"/>
      <c r="DIG4" s="89"/>
      <c r="DIH4" s="89"/>
      <c r="DII4" s="89"/>
      <c r="DIJ4" s="89"/>
      <c r="DIK4" s="89"/>
      <c r="DIL4" s="89"/>
      <c r="DIM4" s="89"/>
      <c r="DIN4" s="89"/>
      <c r="DIO4" s="89"/>
      <c r="DIP4" s="89"/>
      <c r="DIQ4" s="89"/>
      <c r="DIR4" s="89"/>
      <c r="DIS4" s="89"/>
      <c r="DIT4" s="89"/>
      <c r="DIU4" s="89"/>
      <c r="DIV4" s="89"/>
      <c r="DIW4" s="89"/>
      <c r="DIX4" s="89"/>
      <c r="DIY4" s="89"/>
      <c r="DIZ4" s="89"/>
      <c r="DJA4" s="89"/>
      <c r="DJB4" s="89"/>
      <c r="DJC4" s="89"/>
      <c r="DJD4" s="89"/>
      <c r="DJE4" s="89"/>
      <c r="DJF4" s="89"/>
      <c r="DJG4" s="89"/>
      <c r="DJH4" s="89"/>
      <c r="DJI4" s="89"/>
      <c r="DJJ4" s="89"/>
      <c r="DJK4" s="89"/>
      <c r="DJL4" s="89"/>
      <c r="DJM4" s="89"/>
      <c r="DJN4" s="89"/>
      <c r="DJO4" s="89"/>
      <c r="DJP4" s="89"/>
      <c r="DJQ4" s="89"/>
      <c r="DJR4" s="89"/>
      <c r="DJS4" s="89"/>
      <c r="DJT4" s="89"/>
      <c r="DJU4" s="89"/>
      <c r="DJV4" s="89"/>
      <c r="DJW4" s="89"/>
      <c r="DJX4" s="89"/>
      <c r="DJY4" s="89"/>
      <c r="DJZ4" s="89"/>
      <c r="DKA4" s="89"/>
      <c r="DKB4" s="89"/>
      <c r="DKC4" s="89"/>
      <c r="DKD4" s="89"/>
      <c r="DKE4" s="89"/>
      <c r="DKF4" s="89"/>
      <c r="DKG4" s="89"/>
      <c r="DKH4" s="89"/>
      <c r="DKI4" s="89"/>
      <c r="DKJ4" s="89"/>
      <c r="DKK4" s="89"/>
      <c r="DKL4" s="89"/>
      <c r="DKM4" s="89"/>
      <c r="DKN4" s="89"/>
      <c r="DKO4" s="89"/>
      <c r="DKP4" s="89"/>
      <c r="DKQ4" s="89"/>
      <c r="DKR4" s="89"/>
      <c r="DKS4" s="89"/>
      <c r="DKT4" s="89"/>
      <c r="DKU4" s="89"/>
      <c r="DKV4" s="89"/>
      <c r="DKW4" s="89"/>
      <c r="DKX4" s="89"/>
      <c r="DKY4" s="89"/>
      <c r="DKZ4" s="89"/>
      <c r="DLA4" s="89"/>
      <c r="DLB4" s="89"/>
      <c r="DLC4" s="89"/>
      <c r="DLD4" s="89"/>
      <c r="DLE4" s="89"/>
      <c r="DLF4" s="89"/>
      <c r="DLG4" s="89"/>
      <c r="DLH4" s="89"/>
      <c r="DLI4" s="89"/>
      <c r="DLJ4" s="89"/>
      <c r="DLK4" s="89"/>
      <c r="DLL4" s="89"/>
      <c r="DLM4" s="89"/>
      <c r="DLN4" s="89"/>
      <c r="DLO4" s="89"/>
      <c r="DLP4" s="89"/>
      <c r="DLQ4" s="89"/>
      <c r="DLR4" s="89"/>
      <c r="DLS4" s="89"/>
      <c r="DLT4" s="89"/>
      <c r="DLU4" s="89"/>
      <c r="DLV4" s="89"/>
      <c r="DLW4" s="89"/>
      <c r="DLX4" s="89"/>
      <c r="DLY4" s="89"/>
      <c r="DLZ4" s="89"/>
      <c r="DMA4" s="89"/>
      <c r="DMB4" s="89"/>
      <c r="DMC4" s="89"/>
      <c r="DMD4" s="89"/>
      <c r="DME4" s="89"/>
      <c r="DMF4" s="89"/>
      <c r="DMG4" s="89"/>
      <c r="DMH4" s="89"/>
      <c r="DMI4" s="89"/>
      <c r="DMJ4" s="89"/>
      <c r="DMK4" s="89"/>
      <c r="DML4" s="89"/>
      <c r="DMM4" s="89"/>
      <c r="DMN4" s="89"/>
      <c r="DMO4" s="89"/>
      <c r="DMP4" s="89"/>
      <c r="DMQ4" s="89"/>
      <c r="DMR4" s="89"/>
      <c r="DMS4" s="89"/>
      <c r="DMT4" s="89"/>
      <c r="DMU4" s="89"/>
      <c r="DMV4" s="89"/>
      <c r="DMW4" s="89"/>
      <c r="DMX4" s="89"/>
      <c r="DMY4" s="89"/>
      <c r="DMZ4" s="89"/>
      <c r="DNA4" s="89"/>
      <c r="DNB4" s="89"/>
      <c r="DNC4" s="89"/>
      <c r="DND4" s="89"/>
      <c r="DNE4" s="89"/>
      <c r="DNF4" s="89"/>
      <c r="DNG4" s="89"/>
      <c r="DNH4" s="89"/>
      <c r="DNI4" s="89"/>
      <c r="DNJ4" s="89"/>
      <c r="DNK4" s="89"/>
      <c r="DNL4" s="89"/>
      <c r="DNM4" s="89"/>
      <c r="DNN4" s="89"/>
      <c r="DNO4" s="89"/>
      <c r="DNP4" s="89"/>
      <c r="DNQ4" s="89"/>
      <c r="DNR4" s="89"/>
      <c r="DNS4" s="89"/>
      <c r="DNT4" s="89"/>
      <c r="DNU4" s="89"/>
      <c r="DNV4" s="89"/>
      <c r="DNW4" s="89"/>
      <c r="DNX4" s="89"/>
      <c r="DNY4" s="89"/>
      <c r="DNZ4" s="89"/>
      <c r="DOA4" s="89"/>
      <c r="DOB4" s="89"/>
      <c r="DOC4" s="89"/>
      <c r="DOD4" s="89"/>
      <c r="DOE4" s="89"/>
      <c r="DOF4" s="89"/>
      <c r="DOG4" s="89"/>
      <c r="DOH4" s="89"/>
      <c r="DOI4" s="89"/>
      <c r="DOJ4" s="89"/>
      <c r="DOK4" s="89"/>
      <c r="DOL4" s="89"/>
      <c r="DOM4" s="89"/>
      <c r="DON4" s="89"/>
      <c r="DOO4" s="89"/>
      <c r="DOP4" s="89"/>
      <c r="DOQ4" s="89"/>
      <c r="DOR4" s="89"/>
      <c r="DOS4" s="89"/>
      <c r="DOT4" s="89"/>
      <c r="DOU4" s="89"/>
      <c r="DOV4" s="89"/>
      <c r="DOW4" s="89"/>
      <c r="DOX4" s="89"/>
      <c r="DOY4" s="89"/>
      <c r="DOZ4" s="89"/>
      <c r="DPA4" s="89"/>
      <c r="DPB4" s="89"/>
      <c r="DPC4" s="89"/>
      <c r="DPD4" s="89"/>
      <c r="DPE4" s="89"/>
      <c r="DPF4" s="89"/>
      <c r="DPG4" s="89"/>
      <c r="DPH4" s="89"/>
      <c r="DPI4" s="89"/>
      <c r="DPJ4" s="89"/>
      <c r="DPK4" s="89"/>
      <c r="DPL4" s="89"/>
      <c r="DPM4" s="89"/>
      <c r="DPN4" s="89"/>
      <c r="DPO4" s="89"/>
      <c r="DPP4" s="89"/>
      <c r="DPQ4" s="89"/>
      <c r="DPR4" s="89"/>
      <c r="DPS4" s="89"/>
      <c r="DPT4" s="89"/>
      <c r="DPU4" s="89"/>
      <c r="DPV4" s="89"/>
      <c r="DPW4" s="89"/>
      <c r="DPX4" s="89"/>
      <c r="DPY4" s="89"/>
      <c r="DPZ4" s="89"/>
      <c r="DQA4" s="89"/>
      <c r="DQB4" s="89"/>
      <c r="DQC4" s="89"/>
      <c r="DQD4" s="89"/>
      <c r="DQE4" s="89"/>
      <c r="DQF4" s="89"/>
      <c r="DQG4" s="89"/>
      <c r="DQH4" s="89"/>
      <c r="DQI4" s="89"/>
      <c r="DQJ4" s="89"/>
      <c r="DQK4" s="89"/>
      <c r="DQL4" s="89"/>
      <c r="DQM4" s="89"/>
      <c r="DQN4" s="89"/>
      <c r="DQO4" s="89"/>
      <c r="DQP4" s="89"/>
      <c r="DQQ4" s="89"/>
      <c r="DQR4" s="89"/>
      <c r="DQS4" s="89"/>
      <c r="DQT4" s="89"/>
      <c r="DQU4" s="89"/>
      <c r="DQV4" s="89"/>
      <c r="DQW4" s="89"/>
      <c r="DQX4" s="89"/>
      <c r="DQY4" s="89"/>
      <c r="DQZ4" s="89"/>
      <c r="DRA4" s="89"/>
      <c r="DRB4" s="89"/>
      <c r="DRC4" s="89"/>
      <c r="DRD4" s="89"/>
      <c r="DRE4" s="89"/>
      <c r="DRF4" s="89"/>
      <c r="DRG4" s="89"/>
      <c r="DRH4" s="89"/>
      <c r="DRI4" s="89"/>
      <c r="DRJ4" s="89"/>
      <c r="DRK4" s="89"/>
      <c r="DRL4" s="89"/>
      <c r="DRM4" s="89"/>
      <c r="DRN4" s="89"/>
      <c r="DRO4" s="89"/>
      <c r="DRP4" s="89"/>
      <c r="DRQ4" s="89"/>
      <c r="DRR4" s="89"/>
      <c r="DRS4" s="89"/>
      <c r="DRT4" s="89"/>
      <c r="DRU4" s="89"/>
      <c r="DRV4" s="89"/>
      <c r="DRW4" s="89"/>
      <c r="DRX4" s="89"/>
      <c r="DRY4" s="89"/>
      <c r="DRZ4" s="89"/>
      <c r="DSA4" s="89"/>
      <c r="DSB4" s="89"/>
      <c r="DSC4" s="89"/>
      <c r="DSD4" s="89"/>
      <c r="DSE4" s="89"/>
      <c r="DSF4" s="89"/>
      <c r="DSG4" s="89"/>
      <c r="DSH4" s="89"/>
      <c r="DSI4" s="89"/>
      <c r="DSJ4" s="89"/>
      <c r="DSK4" s="89"/>
      <c r="DSL4" s="89"/>
      <c r="DSM4" s="89"/>
      <c r="DSN4" s="89"/>
      <c r="DSO4" s="89"/>
      <c r="DSP4" s="89"/>
      <c r="DSQ4" s="89"/>
      <c r="DSR4" s="89"/>
      <c r="DSS4" s="89"/>
      <c r="DST4" s="89"/>
      <c r="DSU4" s="89"/>
      <c r="DSV4" s="89"/>
      <c r="DSW4" s="89"/>
      <c r="DSX4" s="89"/>
      <c r="DSY4" s="89"/>
      <c r="DSZ4" s="89"/>
      <c r="DTA4" s="89"/>
      <c r="DTB4" s="89"/>
      <c r="DTC4" s="89"/>
      <c r="DTD4" s="89"/>
      <c r="DTE4" s="89"/>
      <c r="DTF4" s="89"/>
      <c r="DTG4" s="89"/>
      <c r="DTH4" s="89"/>
      <c r="DTI4" s="89"/>
      <c r="DTJ4" s="89"/>
      <c r="DTK4" s="89"/>
      <c r="DTL4" s="89"/>
      <c r="DTM4" s="89"/>
      <c r="DTN4" s="89"/>
      <c r="DTO4" s="89"/>
      <c r="DTP4" s="89"/>
      <c r="DTQ4" s="89"/>
      <c r="DTR4" s="89"/>
      <c r="DTS4" s="89"/>
      <c r="DTT4" s="89"/>
      <c r="DTU4" s="89"/>
      <c r="DTV4" s="89"/>
      <c r="DTW4" s="89"/>
      <c r="DTX4" s="89"/>
      <c r="DTY4" s="89"/>
      <c r="DTZ4" s="89"/>
      <c r="DUA4" s="89"/>
      <c r="DUB4" s="89"/>
      <c r="DUC4" s="89"/>
      <c r="DUD4" s="89"/>
      <c r="DUE4" s="89"/>
      <c r="DUF4" s="89"/>
      <c r="DUG4" s="89"/>
      <c r="DUH4" s="89"/>
      <c r="DUI4" s="89"/>
      <c r="DUJ4" s="89"/>
      <c r="DUK4" s="89"/>
      <c r="DUL4" s="89"/>
      <c r="DUM4" s="89"/>
      <c r="DUN4" s="89"/>
      <c r="DUO4" s="89"/>
      <c r="DUP4" s="89"/>
      <c r="DUQ4" s="89"/>
      <c r="DUR4" s="89"/>
      <c r="DUS4" s="89"/>
      <c r="DUT4" s="89"/>
      <c r="DUU4" s="89"/>
      <c r="DUV4" s="89"/>
      <c r="DUW4" s="89"/>
      <c r="DUX4" s="89"/>
      <c r="DUY4" s="89"/>
      <c r="DUZ4" s="89"/>
      <c r="DVA4" s="89"/>
      <c r="DVB4" s="89"/>
      <c r="DVC4" s="89"/>
      <c r="DVD4" s="89"/>
      <c r="DVE4" s="89"/>
      <c r="DVF4" s="89"/>
      <c r="DVG4" s="89"/>
      <c r="DVH4" s="89"/>
      <c r="DVI4" s="89"/>
      <c r="DVJ4" s="89"/>
      <c r="DVK4" s="89"/>
      <c r="DVL4" s="89"/>
      <c r="DVM4" s="89"/>
      <c r="DVN4" s="89"/>
      <c r="DVO4" s="89"/>
      <c r="DVP4" s="89"/>
      <c r="DVQ4" s="89"/>
      <c r="DVR4" s="89"/>
      <c r="DVS4" s="89"/>
      <c r="DVT4" s="89"/>
      <c r="DVU4" s="89"/>
      <c r="DVV4" s="89"/>
      <c r="DVW4" s="89"/>
      <c r="DVX4" s="89"/>
      <c r="DVY4" s="89"/>
      <c r="DVZ4" s="89"/>
      <c r="DWA4" s="89"/>
      <c r="DWB4" s="89"/>
      <c r="DWC4" s="89"/>
      <c r="DWD4" s="89"/>
      <c r="DWE4" s="89"/>
      <c r="DWF4" s="89"/>
      <c r="DWG4" s="89"/>
      <c r="DWH4" s="89"/>
      <c r="DWI4" s="89"/>
      <c r="DWJ4" s="89"/>
      <c r="DWK4" s="89"/>
      <c r="DWL4" s="89"/>
      <c r="DWM4" s="89"/>
      <c r="DWN4" s="89"/>
      <c r="DWO4" s="89"/>
      <c r="DWP4" s="89"/>
      <c r="DWQ4" s="89"/>
      <c r="DWR4" s="89"/>
      <c r="DWS4" s="89"/>
      <c r="DWT4" s="89"/>
      <c r="DWU4" s="89"/>
      <c r="DWV4" s="89"/>
      <c r="DWW4" s="89"/>
      <c r="DWX4" s="89"/>
      <c r="DWY4" s="89"/>
      <c r="DWZ4" s="89"/>
      <c r="DXA4" s="89"/>
      <c r="DXB4" s="89"/>
      <c r="DXC4" s="89"/>
      <c r="DXD4" s="89"/>
      <c r="DXE4" s="89"/>
      <c r="DXF4" s="89"/>
      <c r="DXG4" s="89"/>
      <c r="DXH4" s="89"/>
      <c r="DXI4" s="89"/>
      <c r="DXJ4" s="89"/>
      <c r="DXK4" s="89"/>
      <c r="DXL4" s="89"/>
      <c r="DXM4" s="89"/>
      <c r="DXN4" s="89"/>
      <c r="DXO4" s="89"/>
      <c r="DXP4" s="89"/>
      <c r="DXQ4" s="89"/>
      <c r="DXR4" s="89"/>
      <c r="DXS4" s="89"/>
      <c r="DXT4" s="89"/>
      <c r="DXU4" s="89"/>
      <c r="DXV4" s="89"/>
      <c r="DXW4" s="89"/>
      <c r="DXX4" s="89"/>
      <c r="DXY4" s="89"/>
      <c r="DXZ4" s="89"/>
      <c r="DYA4" s="89"/>
      <c r="DYB4" s="89"/>
      <c r="DYC4" s="89"/>
      <c r="DYD4" s="89"/>
      <c r="DYE4" s="89"/>
      <c r="DYF4" s="89"/>
      <c r="DYG4" s="89"/>
      <c r="DYH4" s="89"/>
      <c r="DYI4" s="89"/>
      <c r="DYJ4" s="89"/>
      <c r="DYK4" s="89"/>
      <c r="DYL4" s="89"/>
      <c r="DYM4" s="89"/>
      <c r="DYN4" s="89"/>
      <c r="DYO4" s="89"/>
      <c r="DYP4" s="89"/>
      <c r="DYQ4" s="89"/>
      <c r="DYR4" s="89"/>
      <c r="DYS4" s="89"/>
      <c r="DYT4" s="89"/>
      <c r="DYU4" s="89"/>
      <c r="DYV4" s="89"/>
      <c r="DYW4" s="89"/>
      <c r="DYX4" s="89"/>
      <c r="DYY4" s="89"/>
      <c r="DYZ4" s="89"/>
      <c r="DZA4" s="89"/>
      <c r="DZB4" s="89"/>
      <c r="DZC4" s="89"/>
      <c r="DZD4" s="89"/>
      <c r="DZE4" s="89"/>
      <c r="DZF4" s="89"/>
      <c r="DZG4" s="89"/>
      <c r="DZH4" s="89"/>
      <c r="DZI4" s="89"/>
      <c r="DZJ4" s="89"/>
      <c r="DZK4" s="89"/>
      <c r="DZL4" s="89"/>
      <c r="DZM4" s="89"/>
      <c r="DZN4" s="89"/>
      <c r="DZO4" s="89"/>
      <c r="DZP4" s="89"/>
      <c r="DZQ4" s="89"/>
      <c r="DZR4" s="89"/>
      <c r="DZS4" s="89"/>
      <c r="DZT4" s="89"/>
      <c r="DZU4" s="89"/>
      <c r="DZV4" s="89"/>
      <c r="DZW4" s="89"/>
      <c r="DZX4" s="89"/>
      <c r="DZY4" s="89"/>
      <c r="DZZ4" s="89"/>
      <c r="EAA4" s="89"/>
      <c r="EAB4" s="89"/>
      <c r="EAC4" s="89"/>
      <c r="EAD4" s="89"/>
      <c r="EAE4" s="89"/>
      <c r="EAF4" s="89"/>
      <c r="EAG4" s="89"/>
      <c r="EAH4" s="89"/>
      <c r="EAI4" s="89"/>
      <c r="EAJ4" s="89"/>
      <c r="EAK4" s="89"/>
      <c r="EAL4" s="89"/>
      <c r="EAM4" s="89"/>
      <c r="EAN4" s="89"/>
      <c r="EAO4" s="89"/>
      <c r="EAP4" s="89"/>
      <c r="EAQ4" s="89"/>
      <c r="EAR4" s="89"/>
      <c r="EAS4" s="89"/>
      <c r="EAT4" s="89"/>
      <c r="EAU4" s="89"/>
      <c r="EAV4" s="89"/>
      <c r="EAW4" s="89"/>
      <c r="EAX4" s="89"/>
      <c r="EAY4" s="89"/>
      <c r="EAZ4" s="89"/>
      <c r="EBA4" s="89"/>
      <c r="EBB4" s="89"/>
      <c r="EBC4" s="89"/>
      <c r="EBD4" s="89"/>
      <c r="EBE4" s="89"/>
      <c r="EBF4" s="89"/>
      <c r="EBG4" s="89"/>
      <c r="EBH4" s="89"/>
      <c r="EBI4" s="89"/>
      <c r="EBJ4" s="89"/>
      <c r="EBK4" s="89"/>
      <c r="EBL4" s="89"/>
      <c r="EBM4" s="89"/>
      <c r="EBN4" s="89"/>
      <c r="EBO4" s="89"/>
      <c r="EBP4" s="89"/>
      <c r="EBQ4" s="89"/>
      <c r="EBR4" s="89"/>
      <c r="EBS4" s="89"/>
      <c r="EBT4" s="89"/>
      <c r="EBU4" s="89"/>
      <c r="EBV4" s="89"/>
      <c r="EBW4" s="89"/>
      <c r="EBX4" s="89"/>
      <c r="EBY4" s="89"/>
      <c r="EBZ4" s="89"/>
      <c r="ECA4" s="89"/>
      <c r="ECB4" s="89"/>
      <c r="ECC4" s="89"/>
      <c r="ECD4" s="89"/>
      <c r="ECE4" s="89"/>
      <c r="ECF4" s="89"/>
      <c r="ECG4" s="89"/>
      <c r="ECH4" s="89"/>
      <c r="ECI4" s="89"/>
      <c r="ECJ4" s="89"/>
      <c r="ECK4" s="89"/>
      <c r="ECL4" s="89"/>
      <c r="ECM4" s="89"/>
      <c r="ECN4" s="89"/>
      <c r="ECO4" s="89"/>
      <c r="ECP4" s="89"/>
      <c r="ECQ4" s="89"/>
      <c r="ECR4" s="89"/>
      <c r="ECS4" s="89"/>
      <c r="ECT4" s="89"/>
      <c r="ECU4" s="89"/>
      <c r="ECV4" s="89"/>
      <c r="ECW4" s="89"/>
      <c r="ECX4" s="89"/>
      <c r="ECY4" s="89"/>
      <c r="ECZ4" s="89"/>
      <c r="EDA4" s="89"/>
      <c r="EDB4" s="89"/>
      <c r="EDC4" s="89"/>
      <c r="EDD4" s="89"/>
      <c r="EDE4" s="89"/>
      <c r="EDF4" s="89"/>
      <c r="EDG4" s="89"/>
      <c r="EDH4" s="89"/>
      <c r="EDI4" s="89"/>
      <c r="EDJ4" s="89"/>
      <c r="EDK4" s="89"/>
      <c r="EDL4" s="89"/>
      <c r="EDM4" s="89"/>
      <c r="EDN4" s="89"/>
      <c r="EDO4" s="89"/>
      <c r="EDP4" s="89"/>
      <c r="EDQ4" s="89"/>
      <c r="EDR4" s="89"/>
      <c r="EDS4" s="89"/>
      <c r="EDT4" s="89"/>
      <c r="EDU4" s="89"/>
      <c r="EDV4" s="89"/>
      <c r="EDW4" s="89"/>
      <c r="EDX4" s="89"/>
      <c r="EDY4" s="89"/>
      <c r="EDZ4" s="89"/>
      <c r="EEA4" s="89"/>
      <c r="EEB4" s="89"/>
      <c r="EEC4" s="89"/>
      <c r="EED4" s="89"/>
      <c r="EEE4" s="89"/>
      <c r="EEF4" s="89"/>
      <c r="EEG4" s="89"/>
      <c r="EEH4" s="89"/>
      <c r="EEI4" s="89"/>
      <c r="EEJ4" s="89"/>
      <c r="EEK4" s="89"/>
      <c r="EEL4" s="89"/>
      <c r="EEM4" s="89"/>
      <c r="EEN4" s="89"/>
      <c r="EEO4" s="89"/>
      <c r="EEP4" s="89"/>
      <c r="EEQ4" s="89"/>
      <c r="EER4" s="89"/>
      <c r="EES4" s="89"/>
      <c r="EET4" s="89"/>
      <c r="EEU4" s="89"/>
      <c r="EEV4" s="89"/>
      <c r="EEW4" s="89"/>
      <c r="EEX4" s="89"/>
      <c r="EEY4" s="89"/>
      <c r="EEZ4" s="89"/>
      <c r="EFA4" s="89"/>
      <c r="EFB4" s="89"/>
      <c r="EFC4" s="89"/>
      <c r="EFD4" s="89"/>
      <c r="EFE4" s="89"/>
      <c r="EFF4" s="89"/>
      <c r="EFG4" s="89"/>
      <c r="EFH4" s="89"/>
      <c r="EFI4" s="89"/>
      <c r="EFJ4" s="89"/>
      <c r="EFK4" s="89"/>
      <c r="EFL4" s="89"/>
      <c r="EFM4" s="89"/>
      <c r="EFN4" s="89"/>
      <c r="EFO4" s="89"/>
      <c r="EFP4" s="89"/>
      <c r="EFQ4" s="89"/>
      <c r="EFR4" s="89"/>
      <c r="EFS4" s="89"/>
      <c r="EFT4" s="89"/>
      <c r="EFU4" s="89"/>
      <c r="EFV4" s="89"/>
      <c r="EFW4" s="89"/>
      <c r="EFX4" s="89"/>
      <c r="EFY4" s="89"/>
      <c r="EFZ4" s="89"/>
      <c r="EGA4" s="89"/>
      <c r="EGB4" s="89"/>
      <c r="EGC4" s="89"/>
      <c r="EGD4" s="89"/>
      <c r="EGE4" s="89"/>
      <c r="EGF4" s="89"/>
      <c r="EGG4" s="89"/>
      <c r="EGH4" s="89"/>
      <c r="EGI4" s="89"/>
      <c r="EGJ4" s="89"/>
      <c r="EGK4" s="89"/>
      <c r="EGL4" s="89"/>
      <c r="EGM4" s="89"/>
      <c r="EGN4" s="89"/>
      <c r="EGO4" s="89"/>
      <c r="EGP4" s="89"/>
      <c r="EGQ4" s="89"/>
      <c r="EGR4" s="89"/>
      <c r="EGS4" s="89"/>
      <c r="EGT4" s="89"/>
      <c r="EGU4" s="89"/>
      <c r="EGV4" s="89"/>
      <c r="EGW4" s="89"/>
      <c r="EGX4" s="89"/>
      <c r="EGY4" s="89"/>
      <c r="EGZ4" s="89"/>
      <c r="EHA4" s="89"/>
      <c r="EHB4" s="89"/>
      <c r="EHC4" s="89"/>
      <c r="EHD4" s="89"/>
      <c r="EHE4" s="89"/>
      <c r="EHF4" s="89"/>
      <c r="EHG4" s="89"/>
      <c r="EHH4" s="89"/>
      <c r="EHI4" s="89"/>
      <c r="EHJ4" s="89"/>
      <c r="EHK4" s="89"/>
      <c r="EHL4" s="89"/>
      <c r="EHM4" s="89"/>
      <c r="EHN4" s="89"/>
      <c r="EHO4" s="89"/>
      <c r="EHP4" s="89"/>
      <c r="EHQ4" s="89"/>
      <c r="EHR4" s="89"/>
      <c r="EHS4" s="89"/>
      <c r="EHT4" s="89"/>
      <c r="EHU4" s="89"/>
      <c r="EHV4" s="89"/>
      <c r="EHW4" s="89"/>
      <c r="EHX4" s="89"/>
      <c r="EHY4" s="89"/>
      <c r="EHZ4" s="89"/>
      <c r="EIA4" s="89"/>
      <c r="EIB4" s="89"/>
      <c r="EIC4" s="89"/>
      <c r="EID4" s="89"/>
      <c r="EIE4" s="89"/>
      <c r="EIF4" s="89"/>
      <c r="EIG4" s="89"/>
      <c r="EIH4" s="89"/>
      <c r="EII4" s="89"/>
      <c r="EIJ4" s="89"/>
      <c r="EIK4" s="89"/>
      <c r="EIL4" s="89"/>
      <c r="EIM4" s="89"/>
      <c r="EIN4" s="89"/>
      <c r="EIO4" s="89"/>
      <c r="EIP4" s="89"/>
      <c r="EIQ4" s="89"/>
      <c r="EIR4" s="89"/>
      <c r="EIS4" s="89"/>
      <c r="EIT4" s="89"/>
      <c r="EIU4" s="89"/>
      <c r="EIV4" s="89"/>
      <c r="EIW4" s="89"/>
      <c r="EIX4" s="89"/>
      <c r="EIY4" s="89"/>
      <c r="EIZ4" s="89"/>
      <c r="EJA4" s="89"/>
      <c r="EJB4" s="89"/>
      <c r="EJC4" s="89"/>
      <c r="EJD4" s="89"/>
      <c r="EJE4" s="89"/>
      <c r="EJF4" s="89"/>
      <c r="EJG4" s="89"/>
      <c r="EJH4" s="89"/>
      <c r="EJI4" s="89"/>
      <c r="EJJ4" s="89"/>
      <c r="EJK4" s="89"/>
      <c r="EJL4" s="89"/>
      <c r="EJM4" s="89"/>
      <c r="EJN4" s="89"/>
      <c r="EJO4" s="89"/>
      <c r="EJP4" s="89"/>
      <c r="EJQ4" s="89"/>
      <c r="EJR4" s="89"/>
      <c r="EJS4" s="89"/>
      <c r="EJT4" s="89"/>
      <c r="EJU4" s="89"/>
      <c r="EJV4" s="89"/>
      <c r="EJW4" s="89"/>
      <c r="EJX4" s="89"/>
      <c r="EJY4" s="89"/>
      <c r="EJZ4" s="89"/>
      <c r="EKA4" s="89"/>
      <c r="EKB4" s="89"/>
      <c r="EKC4" s="89"/>
      <c r="EKD4" s="89"/>
      <c r="EKE4" s="89"/>
      <c r="EKF4" s="89"/>
      <c r="EKG4" s="89"/>
      <c r="EKH4" s="89"/>
      <c r="EKI4" s="89"/>
      <c r="EKJ4" s="89"/>
      <c r="EKK4" s="89"/>
      <c r="EKL4" s="89"/>
      <c r="EKM4" s="89"/>
      <c r="EKN4" s="89"/>
      <c r="EKO4" s="89"/>
      <c r="EKP4" s="89"/>
      <c r="EKQ4" s="89"/>
      <c r="EKR4" s="89"/>
      <c r="EKS4" s="89"/>
      <c r="EKT4" s="89"/>
      <c r="EKU4" s="89"/>
      <c r="EKV4" s="89"/>
      <c r="EKW4" s="89"/>
      <c r="EKX4" s="89"/>
      <c r="EKY4" s="89"/>
      <c r="EKZ4" s="89"/>
      <c r="ELA4" s="89"/>
      <c r="ELB4" s="89"/>
      <c r="ELC4" s="89"/>
      <c r="ELD4" s="89"/>
      <c r="ELE4" s="89"/>
      <c r="ELF4" s="89"/>
      <c r="ELG4" s="89"/>
      <c r="ELH4" s="89"/>
      <c r="ELI4" s="89"/>
      <c r="ELJ4" s="89"/>
      <c r="ELK4" s="89"/>
      <c r="ELL4" s="89"/>
      <c r="ELM4" s="89"/>
      <c r="ELN4" s="89"/>
      <c r="ELO4" s="89"/>
      <c r="ELP4" s="89"/>
      <c r="ELQ4" s="89"/>
      <c r="ELR4" s="89"/>
      <c r="ELS4" s="89"/>
      <c r="ELT4" s="89"/>
      <c r="ELU4" s="89"/>
      <c r="ELV4" s="89"/>
      <c r="ELW4" s="89"/>
      <c r="ELX4" s="89"/>
      <c r="ELY4" s="89"/>
      <c r="ELZ4" s="89"/>
      <c r="EMA4" s="89"/>
      <c r="EMB4" s="89"/>
      <c r="EMC4" s="89"/>
      <c r="EMD4" s="89"/>
      <c r="EME4" s="89"/>
      <c r="EMF4" s="89"/>
      <c r="EMG4" s="89"/>
      <c r="EMH4" s="89"/>
      <c r="EMI4" s="89"/>
      <c r="EMJ4" s="89"/>
      <c r="EMK4" s="89"/>
      <c r="EML4" s="89"/>
      <c r="EMM4" s="89"/>
      <c r="EMN4" s="89"/>
      <c r="EMO4" s="89"/>
      <c r="EMP4" s="89"/>
      <c r="EMQ4" s="89"/>
      <c r="EMR4" s="89"/>
      <c r="EMS4" s="89"/>
      <c r="EMT4" s="89"/>
      <c r="EMU4" s="89"/>
      <c r="EMV4" s="89"/>
      <c r="EMW4" s="89"/>
      <c r="EMX4" s="89"/>
      <c r="EMY4" s="89"/>
      <c r="EMZ4" s="89"/>
      <c r="ENA4" s="89"/>
      <c r="ENB4" s="89"/>
      <c r="ENC4" s="89"/>
      <c r="END4" s="89"/>
      <c r="ENE4" s="89"/>
      <c r="ENF4" s="89"/>
      <c r="ENG4" s="89"/>
      <c r="ENH4" s="89"/>
      <c r="ENI4" s="89"/>
      <c r="ENJ4" s="89"/>
      <c r="ENK4" s="89"/>
      <c r="ENL4" s="89"/>
      <c r="ENM4" s="89"/>
      <c r="ENN4" s="89"/>
      <c r="ENO4" s="89"/>
      <c r="ENP4" s="89"/>
      <c r="ENQ4" s="89"/>
      <c r="ENR4" s="89"/>
      <c r="ENS4" s="89"/>
      <c r="ENT4" s="89"/>
      <c r="ENU4" s="89"/>
      <c r="ENV4" s="89"/>
      <c r="ENW4" s="89"/>
      <c r="ENX4" s="89"/>
      <c r="ENY4" s="89"/>
      <c r="ENZ4" s="89"/>
      <c r="EOA4" s="89"/>
      <c r="EOB4" s="89"/>
      <c r="EOC4" s="89"/>
      <c r="EOD4" s="89"/>
      <c r="EOE4" s="89"/>
      <c r="EOF4" s="89"/>
      <c r="EOG4" s="89"/>
      <c r="EOH4" s="89"/>
      <c r="EOI4" s="89"/>
      <c r="EOJ4" s="89"/>
      <c r="EOK4" s="89"/>
      <c r="EOL4" s="89"/>
      <c r="EOM4" s="89"/>
      <c r="EON4" s="89"/>
      <c r="EOO4" s="89"/>
      <c r="EOP4" s="89"/>
      <c r="EOQ4" s="89"/>
      <c r="EOR4" s="89"/>
      <c r="EOS4" s="89"/>
      <c r="EOT4" s="89"/>
      <c r="EOU4" s="89"/>
      <c r="EOV4" s="89"/>
      <c r="EOW4" s="89"/>
      <c r="EOX4" s="89"/>
      <c r="EOY4" s="89"/>
      <c r="EOZ4" s="89"/>
      <c r="EPA4" s="89"/>
      <c r="EPB4" s="89"/>
      <c r="EPC4" s="89"/>
      <c r="EPD4" s="89"/>
      <c r="EPE4" s="89"/>
      <c r="EPF4" s="89"/>
      <c r="EPG4" s="89"/>
      <c r="EPH4" s="89"/>
      <c r="EPI4" s="89"/>
      <c r="EPJ4" s="89"/>
      <c r="EPK4" s="89"/>
      <c r="EPL4" s="89"/>
      <c r="EPM4" s="89"/>
      <c r="EPN4" s="89"/>
      <c r="EPO4" s="89"/>
      <c r="EPP4" s="89"/>
      <c r="EPQ4" s="89"/>
      <c r="EPR4" s="89"/>
      <c r="EPS4" s="89"/>
      <c r="EPT4" s="89"/>
      <c r="EPU4" s="89"/>
      <c r="EPV4" s="89"/>
      <c r="EPW4" s="89"/>
      <c r="EPX4" s="89"/>
      <c r="EPY4" s="89"/>
      <c r="EPZ4" s="89"/>
      <c r="EQA4" s="89"/>
      <c r="EQB4" s="89"/>
      <c r="EQC4" s="89"/>
      <c r="EQD4" s="89"/>
      <c r="EQE4" s="89"/>
      <c r="EQF4" s="89"/>
      <c r="EQG4" s="89"/>
      <c r="EQH4" s="89"/>
      <c r="EQI4" s="89"/>
      <c r="EQJ4" s="89"/>
      <c r="EQK4" s="89"/>
      <c r="EQL4" s="89"/>
      <c r="EQM4" s="89"/>
      <c r="EQN4" s="89"/>
      <c r="EQO4" s="89"/>
      <c r="EQP4" s="89"/>
      <c r="EQQ4" s="89"/>
      <c r="EQR4" s="89"/>
      <c r="EQS4" s="89"/>
      <c r="EQT4" s="89"/>
      <c r="EQU4" s="89"/>
      <c r="EQV4" s="89"/>
      <c r="EQW4" s="89"/>
      <c r="EQX4" s="89"/>
      <c r="EQY4" s="89"/>
      <c r="EQZ4" s="89"/>
      <c r="ERA4" s="89"/>
      <c r="ERB4" s="89"/>
      <c r="ERC4" s="89"/>
      <c r="ERD4" s="89"/>
      <c r="ERE4" s="89"/>
      <c r="ERF4" s="89"/>
      <c r="ERG4" s="89"/>
      <c r="ERH4" s="89"/>
      <c r="ERI4" s="89"/>
      <c r="ERJ4" s="89"/>
      <c r="ERK4" s="89"/>
      <c r="ERL4" s="89"/>
      <c r="ERM4" s="89"/>
      <c r="ERN4" s="89"/>
      <c r="ERO4" s="89"/>
      <c r="ERP4" s="89"/>
      <c r="ERQ4" s="89"/>
      <c r="ERR4" s="89"/>
      <c r="ERS4" s="89"/>
      <c r="ERT4" s="89"/>
      <c r="ERU4" s="89"/>
      <c r="ERV4" s="89"/>
      <c r="ERW4" s="89"/>
      <c r="ERX4" s="89"/>
      <c r="ERY4" s="89"/>
      <c r="ERZ4" s="89"/>
      <c r="ESA4" s="89"/>
      <c r="ESB4" s="89"/>
      <c r="ESC4" s="89"/>
      <c r="ESD4" s="89"/>
      <c r="ESE4" s="89"/>
      <c r="ESF4" s="89"/>
      <c r="ESG4" s="89"/>
      <c r="ESH4" s="89"/>
      <c r="ESI4" s="89"/>
      <c r="ESJ4" s="89"/>
      <c r="ESK4" s="89"/>
      <c r="ESL4" s="89"/>
      <c r="ESM4" s="89"/>
      <c r="ESN4" s="89"/>
      <c r="ESO4" s="89"/>
      <c r="ESP4" s="89"/>
      <c r="ESQ4" s="89"/>
      <c r="ESR4" s="89"/>
      <c r="ESS4" s="89"/>
      <c r="EST4" s="89"/>
      <c r="ESU4" s="89"/>
      <c r="ESV4" s="89"/>
      <c r="ESW4" s="89"/>
      <c r="ESX4" s="89"/>
      <c r="ESY4" s="89"/>
      <c r="ESZ4" s="89"/>
      <c r="ETA4" s="89"/>
      <c r="ETB4" s="89"/>
      <c r="ETC4" s="89"/>
      <c r="ETD4" s="89"/>
      <c r="ETE4" s="89"/>
      <c r="ETF4" s="89"/>
      <c r="ETG4" s="89"/>
      <c r="ETH4" s="89"/>
      <c r="ETI4" s="89"/>
      <c r="ETJ4" s="89"/>
      <c r="ETK4" s="89"/>
      <c r="ETL4" s="89"/>
      <c r="ETM4" s="89"/>
      <c r="ETN4" s="89"/>
      <c r="ETO4" s="89"/>
      <c r="ETP4" s="89"/>
      <c r="ETQ4" s="89"/>
      <c r="ETR4" s="89"/>
      <c r="ETS4" s="89"/>
      <c r="ETT4" s="89"/>
      <c r="ETU4" s="89"/>
      <c r="ETV4" s="89"/>
      <c r="ETW4" s="89"/>
      <c r="ETX4" s="89"/>
      <c r="ETY4" s="89"/>
      <c r="ETZ4" s="89"/>
      <c r="EUA4" s="89"/>
      <c r="EUB4" s="89"/>
      <c r="EUC4" s="89"/>
      <c r="EUD4" s="89"/>
      <c r="EUE4" s="89"/>
      <c r="EUF4" s="89"/>
      <c r="EUG4" s="89"/>
      <c r="EUH4" s="89"/>
      <c r="EUI4" s="89"/>
      <c r="EUJ4" s="89"/>
      <c r="EUK4" s="89"/>
      <c r="EUL4" s="89"/>
      <c r="EUM4" s="89"/>
      <c r="EUN4" s="89"/>
      <c r="EUO4" s="89"/>
      <c r="EUP4" s="89"/>
      <c r="EUQ4" s="89"/>
      <c r="EUR4" s="89"/>
      <c r="EUS4" s="89"/>
      <c r="EUT4" s="89"/>
      <c r="EUU4" s="89"/>
      <c r="EUV4" s="89"/>
      <c r="EUW4" s="89"/>
      <c r="EUX4" s="89"/>
      <c r="EUY4" s="89"/>
      <c r="EUZ4" s="89"/>
      <c r="EVA4" s="89"/>
      <c r="EVB4" s="89"/>
      <c r="EVC4" s="89"/>
      <c r="EVD4" s="89"/>
      <c r="EVE4" s="89"/>
      <c r="EVF4" s="89"/>
      <c r="EVG4" s="89"/>
      <c r="EVH4" s="89"/>
      <c r="EVI4" s="89"/>
      <c r="EVJ4" s="89"/>
      <c r="EVK4" s="89"/>
      <c r="EVL4" s="89"/>
      <c r="EVM4" s="89"/>
      <c r="EVN4" s="89"/>
      <c r="EVO4" s="89"/>
      <c r="EVP4" s="89"/>
      <c r="EVQ4" s="89"/>
      <c r="EVR4" s="89"/>
      <c r="EVS4" s="89"/>
      <c r="EVT4" s="89"/>
      <c r="EVU4" s="89"/>
      <c r="EVV4" s="89"/>
      <c r="EVW4" s="89"/>
      <c r="EVX4" s="89"/>
      <c r="EVY4" s="89"/>
      <c r="EVZ4" s="89"/>
      <c r="EWA4" s="89"/>
      <c r="EWB4" s="89"/>
      <c r="EWC4" s="89"/>
      <c r="EWD4" s="89"/>
      <c r="EWE4" s="89"/>
      <c r="EWF4" s="89"/>
      <c r="EWG4" s="89"/>
      <c r="EWH4" s="89"/>
      <c r="EWI4" s="89"/>
      <c r="EWJ4" s="89"/>
      <c r="EWK4" s="89"/>
      <c r="EWL4" s="89"/>
      <c r="EWM4" s="89"/>
      <c r="EWN4" s="89"/>
      <c r="EWO4" s="89"/>
      <c r="EWP4" s="89"/>
      <c r="EWQ4" s="89"/>
      <c r="EWR4" s="89"/>
      <c r="EWS4" s="89"/>
      <c r="EWT4" s="89"/>
      <c r="EWU4" s="89"/>
      <c r="EWV4" s="89"/>
      <c r="EWW4" s="89"/>
      <c r="EWX4" s="89"/>
      <c r="EWY4" s="89"/>
      <c r="EWZ4" s="89"/>
      <c r="EXA4" s="89"/>
      <c r="EXB4" s="89"/>
      <c r="EXC4" s="89"/>
      <c r="EXD4" s="89"/>
      <c r="EXE4" s="89"/>
      <c r="EXF4" s="89"/>
      <c r="EXG4" s="89"/>
      <c r="EXH4" s="89"/>
      <c r="EXI4" s="89"/>
      <c r="EXJ4" s="89"/>
      <c r="EXK4" s="89"/>
      <c r="EXL4" s="89"/>
      <c r="EXM4" s="89"/>
      <c r="EXN4" s="89"/>
      <c r="EXO4" s="89"/>
      <c r="EXP4" s="89"/>
      <c r="EXQ4" s="89"/>
      <c r="EXR4" s="89"/>
      <c r="EXS4" s="89"/>
      <c r="EXT4" s="89"/>
      <c r="EXU4" s="89"/>
      <c r="EXV4" s="89"/>
      <c r="EXW4" s="89"/>
      <c r="EXX4" s="89"/>
      <c r="EXY4" s="89"/>
      <c r="EXZ4" s="89"/>
      <c r="EYA4" s="89"/>
      <c r="EYB4" s="89"/>
      <c r="EYC4" s="89"/>
      <c r="EYD4" s="89"/>
      <c r="EYE4" s="89"/>
      <c r="EYF4" s="89"/>
      <c r="EYG4" s="89"/>
      <c r="EYH4" s="89"/>
      <c r="EYI4" s="89"/>
      <c r="EYJ4" s="89"/>
      <c r="EYK4" s="89"/>
      <c r="EYL4" s="89"/>
      <c r="EYM4" s="89"/>
      <c r="EYN4" s="89"/>
      <c r="EYO4" s="89"/>
      <c r="EYP4" s="89"/>
      <c r="EYQ4" s="89"/>
      <c r="EYR4" s="89"/>
      <c r="EYS4" s="89"/>
      <c r="EYT4" s="89"/>
      <c r="EYU4" s="89"/>
      <c r="EYV4" s="89"/>
      <c r="EYW4" s="89"/>
      <c r="EYX4" s="89"/>
      <c r="EYY4" s="89"/>
      <c r="EYZ4" s="89"/>
      <c r="EZA4" s="89"/>
      <c r="EZB4" s="89"/>
      <c r="EZC4" s="89"/>
      <c r="EZD4" s="89"/>
      <c r="EZE4" s="89"/>
      <c r="EZF4" s="89"/>
      <c r="EZG4" s="89"/>
      <c r="EZH4" s="89"/>
      <c r="EZI4" s="89"/>
      <c r="EZJ4" s="89"/>
      <c r="EZK4" s="89"/>
      <c r="EZL4" s="89"/>
      <c r="EZM4" s="89"/>
      <c r="EZN4" s="89"/>
      <c r="EZO4" s="89"/>
      <c r="EZP4" s="89"/>
      <c r="EZQ4" s="89"/>
      <c r="EZR4" s="89"/>
      <c r="EZS4" s="89"/>
      <c r="EZT4" s="89"/>
      <c r="EZU4" s="89"/>
      <c r="EZV4" s="89"/>
      <c r="EZW4" s="89"/>
      <c r="EZX4" s="89"/>
      <c r="EZY4" s="89"/>
      <c r="EZZ4" s="89"/>
      <c r="FAA4" s="89"/>
      <c r="FAB4" s="89"/>
      <c r="FAC4" s="89"/>
      <c r="FAD4" s="89"/>
      <c r="FAE4" s="89"/>
      <c r="FAF4" s="89"/>
      <c r="FAG4" s="89"/>
      <c r="FAH4" s="89"/>
      <c r="FAI4" s="89"/>
      <c r="FAJ4" s="89"/>
      <c r="FAK4" s="89"/>
      <c r="FAL4" s="89"/>
      <c r="FAM4" s="89"/>
      <c r="FAN4" s="89"/>
      <c r="FAO4" s="89"/>
      <c r="FAP4" s="89"/>
      <c r="FAQ4" s="89"/>
      <c r="FAR4" s="89"/>
      <c r="FAS4" s="89"/>
      <c r="FAT4" s="89"/>
      <c r="FAU4" s="89"/>
      <c r="FAV4" s="89"/>
      <c r="FAW4" s="89"/>
      <c r="FAX4" s="89"/>
      <c r="FAY4" s="89"/>
      <c r="FAZ4" s="89"/>
      <c r="FBA4" s="89"/>
      <c r="FBB4" s="89"/>
      <c r="FBC4" s="89"/>
      <c r="FBD4" s="89"/>
      <c r="FBE4" s="89"/>
      <c r="FBF4" s="89"/>
      <c r="FBG4" s="89"/>
      <c r="FBH4" s="89"/>
      <c r="FBI4" s="89"/>
      <c r="FBJ4" s="89"/>
      <c r="FBK4" s="89"/>
      <c r="FBL4" s="89"/>
      <c r="FBM4" s="89"/>
      <c r="FBN4" s="89"/>
      <c r="FBO4" s="89"/>
      <c r="FBP4" s="89"/>
      <c r="FBQ4" s="89"/>
      <c r="FBR4" s="89"/>
      <c r="FBS4" s="89"/>
      <c r="FBT4" s="89"/>
      <c r="FBU4" s="89"/>
      <c r="FBV4" s="89"/>
      <c r="FBW4" s="89"/>
      <c r="FBX4" s="89"/>
      <c r="FBY4" s="89"/>
      <c r="FBZ4" s="89"/>
      <c r="FCA4" s="89"/>
      <c r="FCB4" s="89"/>
      <c r="FCC4" s="89"/>
      <c r="FCD4" s="89"/>
      <c r="FCE4" s="89"/>
      <c r="FCF4" s="89"/>
      <c r="FCG4" s="89"/>
      <c r="FCH4" s="89"/>
      <c r="FCI4" s="89"/>
      <c r="FCJ4" s="89"/>
      <c r="FCK4" s="89"/>
      <c r="FCL4" s="89"/>
      <c r="FCM4" s="89"/>
      <c r="FCN4" s="89"/>
      <c r="FCO4" s="89"/>
      <c r="FCP4" s="89"/>
      <c r="FCQ4" s="89"/>
      <c r="FCR4" s="89"/>
      <c r="FCS4" s="89"/>
      <c r="FCT4" s="89"/>
      <c r="FCU4" s="89"/>
      <c r="FCV4" s="89"/>
      <c r="FCW4" s="89"/>
      <c r="FCX4" s="89"/>
      <c r="FCY4" s="89"/>
      <c r="FCZ4" s="89"/>
      <c r="FDA4" s="89"/>
      <c r="FDB4" s="89"/>
      <c r="FDC4" s="89"/>
      <c r="FDD4" s="89"/>
      <c r="FDE4" s="89"/>
      <c r="FDF4" s="89"/>
      <c r="FDG4" s="89"/>
      <c r="FDH4" s="89"/>
      <c r="FDI4" s="89"/>
      <c r="FDJ4" s="89"/>
      <c r="FDK4" s="89"/>
      <c r="FDL4" s="89"/>
      <c r="FDM4" s="89"/>
      <c r="FDN4" s="89"/>
      <c r="FDO4" s="89"/>
      <c r="FDP4" s="89"/>
      <c r="FDQ4" s="89"/>
      <c r="FDR4" s="89"/>
      <c r="FDS4" s="89"/>
      <c r="FDT4" s="89"/>
      <c r="FDU4" s="89"/>
      <c r="FDV4" s="89"/>
      <c r="FDW4" s="89"/>
      <c r="FDX4" s="89"/>
      <c r="FDY4" s="89"/>
      <c r="FDZ4" s="89"/>
      <c r="FEA4" s="89"/>
      <c r="FEB4" s="89"/>
      <c r="FEC4" s="89"/>
      <c r="FED4" s="89"/>
      <c r="FEE4" s="89"/>
      <c r="FEF4" s="89"/>
      <c r="FEG4" s="89"/>
      <c r="FEH4" s="89"/>
      <c r="FEI4" s="89"/>
      <c r="FEJ4" s="89"/>
      <c r="FEK4" s="89"/>
      <c r="FEL4" s="89"/>
      <c r="FEM4" s="89"/>
      <c r="FEN4" s="89"/>
      <c r="FEO4" s="89"/>
      <c r="FEP4" s="89"/>
      <c r="FEQ4" s="89"/>
      <c r="FER4" s="89"/>
      <c r="FES4" s="89"/>
      <c r="FET4" s="89"/>
      <c r="FEU4" s="89"/>
      <c r="FEV4" s="89"/>
      <c r="FEW4" s="89"/>
      <c r="FEX4" s="89"/>
      <c r="FEY4" s="89"/>
      <c r="FEZ4" s="89"/>
      <c r="FFA4" s="89"/>
      <c r="FFB4" s="89"/>
      <c r="FFC4" s="89"/>
      <c r="FFD4" s="89"/>
      <c r="FFE4" s="89"/>
      <c r="FFF4" s="89"/>
      <c r="FFG4" s="89"/>
      <c r="FFH4" s="89"/>
      <c r="FFI4" s="89"/>
      <c r="FFJ4" s="89"/>
      <c r="FFK4" s="89"/>
      <c r="FFL4" s="89"/>
      <c r="FFM4" s="89"/>
      <c r="FFN4" s="89"/>
      <c r="FFO4" s="89"/>
      <c r="FFP4" s="89"/>
      <c r="FFQ4" s="89"/>
      <c r="FFR4" s="89"/>
      <c r="FFS4" s="89"/>
      <c r="FFT4" s="89"/>
      <c r="FFU4" s="89"/>
      <c r="FFV4" s="89"/>
      <c r="FFW4" s="89"/>
      <c r="FFX4" s="89"/>
      <c r="FFY4" s="89"/>
      <c r="FFZ4" s="89"/>
      <c r="FGA4" s="89"/>
      <c r="FGB4" s="89"/>
      <c r="FGC4" s="89"/>
      <c r="FGD4" s="89"/>
      <c r="FGE4" s="89"/>
      <c r="FGF4" s="89"/>
      <c r="FGG4" s="89"/>
      <c r="FGH4" s="89"/>
      <c r="FGI4" s="89"/>
      <c r="FGJ4" s="89"/>
      <c r="FGK4" s="89"/>
      <c r="FGL4" s="89"/>
      <c r="FGM4" s="89"/>
      <c r="FGN4" s="89"/>
      <c r="FGO4" s="89"/>
      <c r="FGP4" s="89"/>
      <c r="FGQ4" s="89"/>
      <c r="FGR4" s="89"/>
      <c r="FGS4" s="89"/>
      <c r="FGT4" s="89"/>
      <c r="FGU4" s="89"/>
      <c r="FGV4" s="89"/>
      <c r="FGW4" s="89"/>
      <c r="FGX4" s="89"/>
      <c r="FGY4" s="89"/>
      <c r="FGZ4" s="89"/>
      <c r="FHA4" s="89"/>
      <c r="FHB4" s="89"/>
      <c r="FHC4" s="89"/>
      <c r="FHD4" s="89"/>
      <c r="FHE4" s="89"/>
      <c r="FHF4" s="89"/>
      <c r="FHG4" s="89"/>
      <c r="FHH4" s="89"/>
      <c r="FHI4" s="89"/>
      <c r="FHJ4" s="89"/>
      <c r="FHK4" s="89"/>
      <c r="FHL4" s="89"/>
      <c r="FHM4" s="89"/>
      <c r="FHN4" s="89"/>
      <c r="FHO4" s="89"/>
      <c r="FHP4" s="89"/>
      <c r="FHQ4" s="89"/>
      <c r="FHR4" s="89"/>
      <c r="FHS4" s="89"/>
      <c r="FHT4" s="89"/>
      <c r="FHU4" s="89"/>
      <c r="FHV4" s="89"/>
      <c r="FHW4" s="89"/>
      <c r="FHX4" s="89"/>
      <c r="FHY4" s="89"/>
      <c r="FHZ4" s="89"/>
      <c r="FIA4" s="89"/>
      <c r="FIB4" s="89"/>
      <c r="FIC4" s="89"/>
      <c r="FID4" s="89"/>
      <c r="FIE4" s="89"/>
      <c r="FIF4" s="89"/>
      <c r="FIG4" s="89"/>
      <c r="FIH4" s="89"/>
      <c r="FII4" s="89"/>
      <c r="FIJ4" s="89"/>
      <c r="FIK4" s="89"/>
      <c r="FIL4" s="89"/>
      <c r="FIM4" s="89"/>
      <c r="FIN4" s="89"/>
      <c r="FIO4" s="89"/>
      <c r="FIP4" s="89"/>
      <c r="FIQ4" s="89"/>
      <c r="FIR4" s="89"/>
      <c r="FIS4" s="89"/>
      <c r="FIT4" s="89"/>
      <c r="FIU4" s="89"/>
      <c r="FIV4" s="89"/>
      <c r="FIW4" s="89"/>
      <c r="FIX4" s="89"/>
      <c r="FIY4" s="89"/>
      <c r="FIZ4" s="89"/>
      <c r="FJA4" s="89"/>
      <c r="FJB4" s="89"/>
      <c r="FJC4" s="89"/>
      <c r="FJD4" s="89"/>
      <c r="FJE4" s="89"/>
      <c r="FJF4" s="89"/>
      <c r="FJG4" s="89"/>
      <c r="FJH4" s="89"/>
      <c r="FJI4" s="89"/>
      <c r="FJJ4" s="89"/>
      <c r="FJK4" s="89"/>
      <c r="FJL4" s="89"/>
      <c r="FJM4" s="89"/>
      <c r="FJN4" s="89"/>
      <c r="FJO4" s="89"/>
      <c r="FJP4" s="89"/>
      <c r="FJQ4" s="89"/>
      <c r="FJR4" s="89"/>
      <c r="FJS4" s="89"/>
      <c r="FJT4" s="89"/>
      <c r="FJU4" s="89"/>
      <c r="FJV4" s="89"/>
      <c r="FJW4" s="89"/>
      <c r="FJX4" s="89"/>
      <c r="FJY4" s="89"/>
      <c r="FJZ4" s="89"/>
      <c r="FKA4" s="89"/>
      <c r="FKB4" s="89"/>
      <c r="FKC4" s="89"/>
      <c r="FKD4" s="89"/>
      <c r="FKE4" s="89"/>
      <c r="FKF4" s="89"/>
      <c r="FKG4" s="89"/>
      <c r="FKH4" s="89"/>
      <c r="FKI4" s="89"/>
      <c r="FKJ4" s="89"/>
      <c r="FKK4" s="89"/>
      <c r="FKL4" s="89"/>
      <c r="FKM4" s="89"/>
      <c r="FKN4" s="89"/>
      <c r="FKO4" s="89"/>
      <c r="FKP4" s="89"/>
      <c r="FKQ4" s="89"/>
      <c r="FKR4" s="89"/>
      <c r="FKS4" s="89"/>
      <c r="FKT4" s="89"/>
      <c r="FKU4" s="89"/>
      <c r="FKV4" s="89"/>
      <c r="FKW4" s="89"/>
      <c r="FKX4" s="89"/>
      <c r="FKY4" s="89"/>
      <c r="FKZ4" s="89"/>
      <c r="FLA4" s="89"/>
      <c r="FLB4" s="89"/>
      <c r="FLC4" s="89"/>
      <c r="FLD4" s="89"/>
      <c r="FLE4" s="89"/>
      <c r="FLF4" s="89"/>
      <c r="FLG4" s="89"/>
      <c r="FLH4" s="89"/>
      <c r="FLI4" s="89"/>
      <c r="FLJ4" s="89"/>
      <c r="FLK4" s="89"/>
      <c r="FLL4" s="89"/>
      <c r="FLM4" s="89"/>
      <c r="FLN4" s="89"/>
      <c r="FLO4" s="89"/>
      <c r="FLP4" s="89"/>
      <c r="FLQ4" s="89"/>
      <c r="FLR4" s="89"/>
      <c r="FLS4" s="89"/>
      <c r="FLT4" s="89"/>
      <c r="FLU4" s="89"/>
      <c r="FLV4" s="89"/>
      <c r="FLW4" s="89"/>
      <c r="FLX4" s="89"/>
      <c r="FLY4" s="89"/>
      <c r="FLZ4" s="89"/>
      <c r="FMA4" s="89"/>
      <c r="FMB4" s="89"/>
      <c r="FMC4" s="89"/>
      <c r="FMD4" s="89"/>
      <c r="FME4" s="89"/>
      <c r="FMF4" s="89"/>
      <c r="FMG4" s="89"/>
      <c r="FMH4" s="89"/>
      <c r="FMI4" s="89"/>
      <c r="FMJ4" s="89"/>
      <c r="FMK4" s="89"/>
      <c r="FML4" s="89"/>
      <c r="FMM4" s="89"/>
      <c r="FMN4" s="89"/>
      <c r="FMO4" s="89"/>
      <c r="FMP4" s="89"/>
      <c r="FMQ4" s="89"/>
      <c r="FMR4" s="89"/>
      <c r="FMS4" s="89"/>
      <c r="FMT4" s="89"/>
      <c r="FMU4" s="89"/>
      <c r="FMV4" s="89"/>
      <c r="FMW4" s="89"/>
      <c r="FMX4" s="89"/>
      <c r="FMY4" s="89"/>
      <c r="FMZ4" s="89"/>
      <c r="FNA4" s="89"/>
      <c r="FNB4" s="89"/>
      <c r="FNC4" s="89"/>
      <c r="FND4" s="89"/>
      <c r="FNE4" s="89"/>
      <c r="FNF4" s="89"/>
      <c r="FNG4" s="89"/>
      <c r="FNH4" s="89"/>
      <c r="FNI4" s="89"/>
      <c r="FNJ4" s="89"/>
      <c r="FNK4" s="89"/>
      <c r="FNL4" s="89"/>
      <c r="FNM4" s="89"/>
      <c r="FNN4" s="89"/>
      <c r="FNO4" s="89"/>
      <c r="FNP4" s="89"/>
      <c r="FNQ4" s="89"/>
      <c r="FNR4" s="89"/>
      <c r="FNS4" s="89"/>
      <c r="FNT4" s="89"/>
      <c r="FNU4" s="89"/>
      <c r="FNV4" s="89"/>
      <c r="FNW4" s="89"/>
      <c r="FNX4" s="89"/>
      <c r="FNY4" s="89"/>
      <c r="FNZ4" s="89"/>
      <c r="FOA4" s="89"/>
      <c r="FOB4" s="89"/>
      <c r="FOC4" s="89"/>
      <c r="FOD4" s="89"/>
      <c r="FOE4" s="89"/>
      <c r="FOF4" s="89"/>
      <c r="FOG4" s="89"/>
      <c r="FOH4" s="89"/>
      <c r="FOI4" s="89"/>
      <c r="FOJ4" s="89"/>
      <c r="FOK4" s="89"/>
      <c r="FOL4" s="89"/>
      <c r="FOM4" s="89"/>
      <c r="FON4" s="89"/>
      <c r="FOO4" s="89"/>
      <c r="FOP4" s="89"/>
      <c r="FOQ4" s="89"/>
      <c r="FOR4" s="89"/>
      <c r="FOS4" s="89"/>
      <c r="FOT4" s="89"/>
      <c r="FOU4" s="89"/>
      <c r="FOV4" s="89"/>
      <c r="FOW4" s="89"/>
      <c r="FOX4" s="89"/>
      <c r="FOY4" s="89"/>
      <c r="FOZ4" s="89"/>
      <c r="FPA4" s="89"/>
      <c r="FPB4" s="89"/>
      <c r="FPC4" s="89"/>
      <c r="FPD4" s="89"/>
      <c r="FPE4" s="89"/>
      <c r="FPF4" s="89"/>
      <c r="FPG4" s="89"/>
      <c r="FPH4" s="89"/>
      <c r="FPI4" s="89"/>
      <c r="FPJ4" s="89"/>
      <c r="FPK4" s="89"/>
      <c r="FPL4" s="89"/>
      <c r="FPM4" s="89"/>
      <c r="FPN4" s="89"/>
      <c r="FPO4" s="89"/>
      <c r="FPP4" s="89"/>
      <c r="FPQ4" s="89"/>
      <c r="FPR4" s="89"/>
      <c r="FPS4" s="89"/>
      <c r="FPT4" s="89"/>
      <c r="FPU4" s="89"/>
      <c r="FPV4" s="89"/>
      <c r="FPW4" s="89"/>
      <c r="FPX4" s="89"/>
      <c r="FPY4" s="89"/>
      <c r="FPZ4" s="89"/>
      <c r="FQA4" s="89"/>
      <c r="FQB4" s="89"/>
      <c r="FQC4" s="89"/>
      <c r="FQD4" s="89"/>
      <c r="FQE4" s="89"/>
      <c r="FQF4" s="89"/>
      <c r="FQG4" s="89"/>
      <c r="FQH4" s="89"/>
      <c r="FQI4" s="89"/>
      <c r="FQJ4" s="89"/>
      <c r="FQK4" s="89"/>
      <c r="FQL4" s="89"/>
      <c r="FQM4" s="89"/>
      <c r="FQN4" s="89"/>
      <c r="FQO4" s="89"/>
      <c r="FQP4" s="89"/>
      <c r="FQQ4" s="89"/>
      <c r="FQR4" s="89"/>
      <c r="FQS4" s="89"/>
      <c r="FQT4" s="89"/>
      <c r="FQU4" s="89"/>
      <c r="FQV4" s="89"/>
      <c r="FQW4" s="89"/>
      <c r="FQX4" s="89"/>
      <c r="FQY4" s="89"/>
      <c r="FQZ4" s="89"/>
      <c r="FRA4" s="89"/>
      <c r="FRB4" s="89"/>
      <c r="FRC4" s="89"/>
      <c r="FRD4" s="89"/>
      <c r="FRE4" s="89"/>
      <c r="FRF4" s="89"/>
      <c r="FRG4" s="89"/>
      <c r="FRH4" s="89"/>
      <c r="FRI4" s="89"/>
      <c r="FRJ4" s="89"/>
      <c r="FRK4" s="89"/>
      <c r="FRL4" s="89"/>
      <c r="FRM4" s="89"/>
      <c r="FRN4" s="89"/>
      <c r="FRO4" s="89"/>
      <c r="FRP4" s="89"/>
      <c r="FRQ4" s="89"/>
      <c r="FRR4" s="89"/>
      <c r="FRS4" s="89"/>
      <c r="FRT4" s="89"/>
      <c r="FRU4" s="89"/>
      <c r="FRV4" s="89"/>
      <c r="FRW4" s="89"/>
      <c r="FRX4" s="89"/>
      <c r="FRY4" s="89"/>
      <c r="FRZ4" s="89"/>
      <c r="FSA4" s="89"/>
      <c r="FSB4" s="89"/>
      <c r="FSC4" s="89"/>
      <c r="FSD4" s="89"/>
      <c r="FSE4" s="89"/>
      <c r="FSF4" s="89"/>
      <c r="FSG4" s="89"/>
      <c r="FSH4" s="89"/>
      <c r="FSI4" s="89"/>
      <c r="FSJ4" s="89"/>
      <c r="FSK4" s="89"/>
      <c r="FSL4" s="89"/>
      <c r="FSM4" s="89"/>
      <c r="FSN4" s="89"/>
      <c r="FSO4" s="89"/>
      <c r="FSP4" s="89"/>
      <c r="FSQ4" s="89"/>
      <c r="FSR4" s="89"/>
      <c r="FSS4" s="89"/>
      <c r="FST4" s="89"/>
      <c r="FSU4" s="89"/>
      <c r="FSV4" s="89"/>
      <c r="FSW4" s="89"/>
      <c r="FSX4" s="89"/>
      <c r="FSY4" s="89"/>
      <c r="FSZ4" s="89"/>
      <c r="FTA4" s="89"/>
      <c r="FTB4" s="89"/>
      <c r="FTC4" s="89"/>
      <c r="FTD4" s="89"/>
      <c r="FTE4" s="89"/>
      <c r="FTF4" s="89"/>
      <c r="FTG4" s="89"/>
      <c r="FTH4" s="89"/>
      <c r="FTI4" s="89"/>
      <c r="FTJ4" s="89"/>
      <c r="FTK4" s="89"/>
      <c r="FTL4" s="89"/>
      <c r="FTM4" s="89"/>
      <c r="FTN4" s="89"/>
      <c r="FTO4" s="89"/>
      <c r="FTP4" s="89"/>
      <c r="FTQ4" s="89"/>
      <c r="FTR4" s="89"/>
      <c r="FTS4" s="89"/>
      <c r="FTT4" s="89"/>
      <c r="FTU4" s="89"/>
      <c r="FTV4" s="89"/>
      <c r="FTW4" s="89"/>
      <c r="FTX4" s="89"/>
      <c r="FTY4" s="89"/>
      <c r="FTZ4" s="89"/>
      <c r="FUA4" s="89"/>
      <c r="FUB4" s="89"/>
      <c r="FUC4" s="89"/>
      <c r="FUD4" s="89"/>
      <c r="FUE4" s="89"/>
      <c r="FUF4" s="89"/>
      <c r="FUG4" s="89"/>
      <c r="FUH4" s="89"/>
      <c r="FUI4" s="89"/>
      <c r="FUJ4" s="89"/>
      <c r="FUK4" s="89"/>
      <c r="FUL4" s="89"/>
      <c r="FUM4" s="89"/>
      <c r="FUN4" s="89"/>
      <c r="FUO4" s="89"/>
      <c r="FUP4" s="89"/>
      <c r="FUQ4" s="89"/>
      <c r="FUR4" s="89"/>
      <c r="FUS4" s="89"/>
      <c r="FUT4" s="89"/>
      <c r="FUU4" s="89"/>
      <c r="FUV4" s="89"/>
      <c r="FUW4" s="89"/>
      <c r="FUX4" s="89"/>
      <c r="FUY4" s="89"/>
      <c r="FUZ4" s="89"/>
      <c r="FVA4" s="89"/>
      <c r="FVB4" s="89"/>
      <c r="FVC4" s="89"/>
      <c r="FVD4" s="89"/>
      <c r="FVE4" s="89"/>
      <c r="FVF4" s="89"/>
      <c r="FVG4" s="89"/>
      <c r="FVH4" s="89"/>
      <c r="FVI4" s="89"/>
      <c r="FVJ4" s="89"/>
      <c r="FVK4" s="89"/>
      <c r="FVL4" s="89"/>
      <c r="FVM4" s="89"/>
      <c r="FVN4" s="89"/>
      <c r="FVO4" s="89"/>
      <c r="FVP4" s="89"/>
      <c r="FVQ4" s="89"/>
      <c r="FVR4" s="89"/>
      <c r="FVS4" s="89"/>
      <c r="FVT4" s="89"/>
      <c r="FVU4" s="89"/>
      <c r="FVV4" s="89"/>
      <c r="FVW4" s="89"/>
      <c r="FVX4" s="89"/>
      <c r="FVY4" s="89"/>
      <c r="FVZ4" s="89"/>
      <c r="FWA4" s="89"/>
      <c r="FWB4" s="89"/>
      <c r="FWC4" s="89"/>
      <c r="FWD4" s="89"/>
      <c r="FWE4" s="89"/>
      <c r="FWF4" s="89"/>
      <c r="FWG4" s="89"/>
      <c r="FWH4" s="89"/>
      <c r="FWI4" s="89"/>
      <c r="FWJ4" s="89"/>
      <c r="FWK4" s="89"/>
      <c r="FWL4" s="89"/>
      <c r="FWM4" s="89"/>
      <c r="FWN4" s="89"/>
      <c r="FWO4" s="89"/>
      <c r="FWP4" s="89"/>
      <c r="FWQ4" s="89"/>
      <c r="FWR4" s="89"/>
      <c r="FWS4" s="89"/>
      <c r="FWT4" s="89"/>
      <c r="FWU4" s="89"/>
      <c r="FWV4" s="89"/>
      <c r="FWW4" s="89"/>
      <c r="FWX4" s="89"/>
      <c r="FWY4" s="89"/>
      <c r="FWZ4" s="89"/>
      <c r="FXA4" s="89"/>
      <c r="FXB4" s="89"/>
      <c r="FXC4" s="89"/>
      <c r="FXD4" s="89"/>
      <c r="FXE4" s="89"/>
      <c r="FXF4" s="89"/>
      <c r="FXG4" s="89"/>
      <c r="FXH4" s="89"/>
      <c r="FXI4" s="89"/>
      <c r="FXJ4" s="89"/>
      <c r="FXK4" s="89"/>
      <c r="FXL4" s="89"/>
      <c r="FXM4" s="89"/>
      <c r="FXN4" s="89"/>
      <c r="FXO4" s="89"/>
      <c r="FXP4" s="89"/>
      <c r="FXQ4" s="89"/>
      <c r="FXR4" s="89"/>
      <c r="FXS4" s="89"/>
      <c r="FXT4" s="89"/>
      <c r="FXU4" s="89"/>
      <c r="FXV4" s="89"/>
      <c r="FXW4" s="89"/>
      <c r="FXX4" s="89"/>
      <c r="FXY4" s="89"/>
      <c r="FXZ4" s="89"/>
      <c r="FYA4" s="89"/>
      <c r="FYB4" s="89"/>
      <c r="FYC4" s="89"/>
      <c r="FYD4" s="89"/>
      <c r="FYE4" s="89"/>
      <c r="FYF4" s="89"/>
      <c r="FYG4" s="89"/>
      <c r="FYH4" s="89"/>
      <c r="FYI4" s="89"/>
      <c r="FYJ4" s="89"/>
      <c r="FYK4" s="89"/>
      <c r="FYL4" s="89"/>
      <c r="FYM4" s="89"/>
      <c r="FYN4" s="89"/>
      <c r="FYO4" s="89"/>
      <c r="FYP4" s="89"/>
      <c r="FYQ4" s="89"/>
      <c r="FYR4" s="89"/>
      <c r="FYS4" s="89"/>
      <c r="FYT4" s="89"/>
      <c r="FYU4" s="89"/>
      <c r="FYV4" s="89"/>
      <c r="FYW4" s="89"/>
      <c r="FYX4" s="89"/>
      <c r="FYY4" s="89"/>
      <c r="FYZ4" s="89"/>
      <c r="FZA4" s="89"/>
      <c r="FZB4" s="89"/>
      <c r="FZC4" s="89"/>
      <c r="FZD4" s="89"/>
      <c r="FZE4" s="89"/>
      <c r="FZF4" s="89"/>
      <c r="FZG4" s="89"/>
      <c r="FZH4" s="89"/>
      <c r="FZI4" s="89"/>
      <c r="FZJ4" s="89"/>
      <c r="FZK4" s="89"/>
      <c r="FZL4" s="89"/>
      <c r="FZM4" s="89"/>
      <c r="FZN4" s="89"/>
      <c r="FZO4" s="89"/>
      <c r="FZP4" s="89"/>
      <c r="FZQ4" s="89"/>
      <c r="FZR4" s="89"/>
      <c r="FZS4" s="89"/>
      <c r="FZT4" s="89"/>
      <c r="FZU4" s="89"/>
      <c r="FZV4" s="89"/>
      <c r="FZW4" s="89"/>
      <c r="FZX4" s="89"/>
      <c r="FZY4" s="89"/>
      <c r="FZZ4" s="89"/>
      <c r="GAA4" s="89"/>
      <c r="GAB4" s="89"/>
      <c r="GAC4" s="89"/>
      <c r="GAD4" s="89"/>
      <c r="GAE4" s="89"/>
      <c r="GAF4" s="89"/>
      <c r="GAG4" s="89"/>
      <c r="GAH4" s="89"/>
      <c r="GAI4" s="89"/>
      <c r="GAJ4" s="89"/>
      <c r="GAK4" s="89"/>
      <c r="GAL4" s="89"/>
      <c r="GAM4" s="89"/>
      <c r="GAN4" s="89"/>
      <c r="GAO4" s="89"/>
      <c r="GAP4" s="89"/>
      <c r="GAQ4" s="89"/>
      <c r="GAR4" s="89"/>
      <c r="GAS4" s="89"/>
      <c r="GAT4" s="89"/>
      <c r="GAU4" s="89"/>
      <c r="GAV4" s="89"/>
      <c r="GAW4" s="89"/>
      <c r="GAX4" s="89"/>
      <c r="GAY4" s="89"/>
      <c r="GAZ4" s="89"/>
      <c r="GBA4" s="89"/>
      <c r="GBB4" s="89"/>
      <c r="GBC4" s="89"/>
      <c r="GBD4" s="89"/>
      <c r="GBE4" s="89"/>
      <c r="GBF4" s="89"/>
      <c r="GBG4" s="89"/>
      <c r="GBH4" s="89"/>
      <c r="GBI4" s="89"/>
      <c r="GBJ4" s="89"/>
      <c r="GBK4" s="89"/>
      <c r="GBL4" s="89"/>
      <c r="GBM4" s="89"/>
      <c r="GBN4" s="89"/>
      <c r="GBO4" s="89"/>
      <c r="GBP4" s="89"/>
      <c r="GBQ4" s="89"/>
      <c r="GBR4" s="89"/>
      <c r="GBS4" s="89"/>
      <c r="GBT4" s="89"/>
      <c r="GBU4" s="89"/>
      <c r="GBV4" s="89"/>
      <c r="GBW4" s="89"/>
      <c r="GBX4" s="89"/>
      <c r="GBY4" s="89"/>
      <c r="GBZ4" s="89"/>
      <c r="GCA4" s="89"/>
      <c r="GCB4" s="89"/>
      <c r="GCC4" s="89"/>
      <c r="GCD4" s="89"/>
      <c r="GCE4" s="89"/>
      <c r="GCF4" s="89"/>
      <c r="GCG4" s="89"/>
      <c r="GCH4" s="89"/>
      <c r="GCI4" s="89"/>
      <c r="GCJ4" s="89"/>
      <c r="GCK4" s="89"/>
      <c r="GCL4" s="89"/>
      <c r="GCM4" s="89"/>
      <c r="GCN4" s="89"/>
      <c r="GCO4" s="89"/>
      <c r="GCP4" s="89"/>
      <c r="GCQ4" s="89"/>
      <c r="GCR4" s="89"/>
      <c r="GCS4" s="89"/>
      <c r="GCT4" s="89"/>
      <c r="GCU4" s="89"/>
      <c r="GCV4" s="89"/>
      <c r="GCW4" s="89"/>
      <c r="GCX4" s="89"/>
      <c r="GCY4" s="89"/>
      <c r="GCZ4" s="89"/>
      <c r="GDA4" s="89"/>
      <c r="GDB4" s="89"/>
      <c r="GDC4" s="89"/>
      <c r="GDD4" s="89"/>
      <c r="GDE4" s="89"/>
      <c r="GDF4" s="89"/>
      <c r="GDG4" s="89"/>
      <c r="GDH4" s="89"/>
      <c r="GDI4" s="89"/>
      <c r="GDJ4" s="89"/>
      <c r="GDK4" s="89"/>
      <c r="GDL4" s="89"/>
      <c r="GDM4" s="89"/>
      <c r="GDN4" s="89"/>
      <c r="GDO4" s="89"/>
      <c r="GDP4" s="89"/>
      <c r="GDQ4" s="89"/>
      <c r="GDR4" s="89"/>
      <c r="GDS4" s="89"/>
      <c r="GDT4" s="89"/>
      <c r="GDU4" s="89"/>
      <c r="GDV4" s="89"/>
      <c r="GDW4" s="89"/>
      <c r="GDX4" s="89"/>
      <c r="GDY4" s="89"/>
      <c r="GDZ4" s="89"/>
      <c r="GEA4" s="89"/>
      <c r="GEB4" s="89"/>
      <c r="GEC4" s="89"/>
      <c r="GED4" s="89"/>
      <c r="GEE4" s="89"/>
      <c r="GEF4" s="89"/>
      <c r="GEG4" s="89"/>
      <c r="GEH4" s="89"/>
      <c r="GEI4" s="89"/>
      <c r="GEJ4" s="89"/>
      <c r="GEK4" s="89"/>
      <c r="GEL4" s="89"/>
      <c r="GEM4" s="89"/>
      <c r="GEN4" s="89"/>
      <c r="GEO4" s="89"/>
      <c r="GEP4" s="89"/>
      <c r="GEQ4" s="89"/>
      <c r="GER4" s="89"/>
      <c r="GES4" s="89"/>
      <c r="GET4" s="89"/>
      <c r="GEU4" s="89"/>
      <c r="GEV4" s="89"/>
      <c r="GEW4" s="89"/>
      <c r="GEX4" s="89"/>
      <c r="GEY4" s="89"/>
      <c r="GEZ4" s="89"/>
      <c r="GFA4" s="89"/>
      <c r="GFB4" s="89"/>
      <c r="GFC4" s="89"/>
      <c r="GFD4" s="89"/>
      <c r="GFE4" s="89"/>
      <c r="GFF4" s="89"/>
      <c r="GFG4" s="89"/>
      <c r="GFH4" s="89"/>
      <c r="GFI4" s="89"/>
      <c r="GFJ4" s="89"/>
      <c r="GFK4" s="89"/>
      <c r="GFL4" s="89"/>
      <c r="GFM4" s="89"/>
      <c r="GFN4" s="89"/>
      <c r="GFO4" s="89"/>
      <c r="GFP4" s="89"/>
      <c r="GFQ4" s="89"/>
      <c r="GFR4" s="89"/>
      <c r="GFS4" s="89"/>
      <c r="GFT4" s="89"/>
      <c r="GFU4" s="89"/>
      <c r="GFV4" s="89"/>
      <c r="GFW4" s="89"/>
      <c r="GFX4" s="89"/>
      <c r="GFY4" s="89"/>
      <c r="GFZ4" s="89"/>
      <c r="GGA4" s="89"/>
      <c r="GGB4" s="89"/>
      <c r="GGC4" s="89"/>
      <c r="GGD4" s="89"/>
      <c r="GGE4" s="89"/>
      <c r="GGF4" s="89"/>
      <c r="GGG4" s="89"/>
      <c r="GGH4" s="89"/>
      <c r="GGI4" s="89"/>
      <c r="GGJ4" s="89"/>
      <c r="GGK4" s="89"/>
      <c r="GGL4" s="89"/>
      <c r="GGM4" s="89"/>
      <c r="GGN4" s="89"/>
      <c r="GGO4" s="89"/>
      <c r="GGP4" s="89"/>
      <c r="GGQ4" s="89"/>
      <c r="GGR4" s="89"/>
      <c r="GGS4" s="89"/>
      <c r="GGT4" s="89"/>
      <c r="GGU4" s="89"/>
      <c r="GGV4" s="89"/>
      <c r="GGW4" s="89"/>
      <c r="GGX4" s="89"/>
      <c r="GGY4" s="89"/>
      <c r="GGZ4" s="89"/>
      <c r="GHA4" s="89"/>
      <c r="GHB4" s="89"/>
      <c r="GHC4" s="89"/>
      <c r="GHD4" s="89"/>
      <c r="GHE4" s="89"/>
      <c r="GHF4" s="89"/>
      <c r="GHG4" s="89"/>
      <c r="GHH4" s="89"/>
      <c r="GHI4" s="89"/>
      <c r="GHJ4" s="89"/>
      <c r="GHK4" s="89"/>
      <c r="GHL4" s="89"/>
      <c r="GHM4" s="89"/>
      <c r="GHN4" s="89"/>
      <c r="GHO4" s="89"/>
      <c r="GHP4" s="89"/>
      <c r="GHQ4" s="89"/>
      <c r="GHR4" s="89"/>
      <c r="GHS4" s="89"/>
      <c r="GHT4" s="89"/>
      <c r="GHU4" s="89"/>
      <c r="GHV4" s="89"/>
      <c r="GHW4" s="89"/>
      <c r="GHX4" s="89"/>
      <c r="GHY4" s="89"/>
      <c r="GHZ4" s="89"/>
      <c r="GIA4" s="89"/>
      <c r="GIB4" s="89"/>
      <c r="GIC4" s="89"/>
      <c r="GID4" s="89"/>
      <c r="GIE4" s="89"/>
      <c r="GIF4" s="89"/>
      <c r="GIG4" s="89"/>
      <c r="GIH4" s="89"/>
      <c r="GII4" s="89"/>
      <c r="GIJ4" s="89"/>
      <c r="GIK4" s="89"/>
      <c r="GIL4" s="89"/>
      <c r="GIM4" s="89"/>
      <c r="GIN4" s="89"/>
      <c r="GIO4" s="89"/>
      <c r="GIP4" s="89"/>
      <c r="GIQ4" s="89"/>
      <c r="GIR4" s="89"/>
      <c r="GIS4" s="89"/>
      <c r="GIT4" s="89"/>
      <c r="GIU4" s="89"/>
      <c r="GIV4" s="89"/>
      <c r="GIW4" s="89"/>
      <c r="GIX4" s="89"/>
      <c r="GIY4" s="89"/>
      <c r="GIZ4" s="89"/>
      <c r="GJA4" s="89"/>
      <c r="GJB4" s="89"/>
      <c r="GJC4" s="89"/>
      <c r="GJD4" s="89"/>
      <c r="GJE4" s="89"/>
      <c r="GJF4" s="89"/>
      <c r="GJG4" s="89"/>
      <c r="GJH4" s="89"/>
      <c r="GJI4" s="89"/>
      <c r="GJJ4" s="89"/>
      <c r="GJK4" s="89"/>
      <c r="GJL4" s="89"/>
      <c r="GJM4" s="89"/>
      <c r="GJN4" s="89"/>
      <c r="GJO4" s="89"/>
      <c r="GJP4" s="89"/>
      <c r="GJQ4" s="89"/>
      <c r="GJR4" s="89"/>
      <c r="GJS4" s="89"/>
      <c r="GJT4" s="89"/>
      <c r="GJU4" s="89"/>
      <c r="GJV4" s="89"/>
      <c r="GJW4" s="89"/>
      <c r="GJX4" s="89"/>
      <c r="GJY4" s="89"/>
      <c r="GJZ4" s="89"/>
      <c r="GKA4" s="89"/>
      <c r="GKB4" s="89"/>
      <c r="GKC4" s="89"/>
      <c r="GKD4" s="89"/>
      <c r="GKE4" s="89"/>
      <c r="GKF4" s="89"/>
      <c r="GKG4" s="89"/>
      <c r="GKH4" s="89"/>
      <c r="GKI4" s="89"/>
      <c r="GKJ4" s="89"/>
      <c r="GKK4" s="89"/>
      <c r="GKL4" s="89"/>
      <c r="GKM4" s="89"/>
      <c r="GKN4" s="89"/>
      <c r="GKO4" s="89"/>
      <c r="GKP4" s="89"/>
      <c r="GKQ4" s="89"/>
      <c r="GKR4" s="89"/>
      <c r="GKS4" s="89"/>
      <c r="GKT4" s="89"/>
      <c r="GKU4" s="89"/>
      <c r="GKV4" s="89"/>
      <c r="GKW4" s="89"/>
      <c r="GKX4" s="89"/>
      <c r="GKY4" s="89"/>
      <c r="GKZ4" s="89"/>
      <c r="GLA4" s="89"/>
      <c r="GLB4" s="89"/>
      <c r="GLC4" s="89"/>
      <c r="GLD4" s="89"/>
      <c r="GLE4" s="89"/>
      <c r="GLF4" s="89"/>
      <c r="GLG4" s="89"/>
      <c r="GLH4" s="89"/>
      <c r="GLI4" s="89"/>
      <c r="GLJ4" s="89"/>
      <c r="GLK4" s="89"/>
      <c r="GLL4" s="89"/>
      <c r="GLM4" s="89"/>
      <c r="GLN4" s="89"/>
      <c r="GLO4" s="89"/>
      <c r="GLP4" s="89"/>
      <c r="GLQ4" s="89"/>
      <c r="GLR4" s="89"/>
      <c r="GLS4" s="89"/>
      <c r="GLT4" s="89"/>
      <c r="GLU4" s="89"/>
      <c r="GLV4" s="89"/>
      <c r="GLW4" s="89"/>
      <c r="GLX4" s="89"/>
      <c r="GLY4" s="89"/>
      <c r="GLZ4" s="89"/>
      <c r="GMA4" s="89"/>
      <c r="GMB4" s="89"/>
      <c r="GMC4" s="89"/>
      <c r="GMD4" s="89"/>
      <c r="GME4" s="89"/>
      <c r="GMF4" s="89"/>
      <c r="GMG4" s="89"/>
      <c r="GMH4" s="89"/>
      <c r="GMI4" s="89"/>
      <c r="GMJ4" s="89"/>
      <c r="GMK4" s="89"/>
      <c r="GML4" s="89"/>
      <c r="GMM4" s="89"/>
      <c r="GMN4" s="89"/>
      <c r="GMO4" s="89"/>
      <c r="GMP4" s="89"/>
      <c r="GMQ4" s="89"/>
      <c r="GMR4" s="89"/>
      <c r="GMS4" s="89"/>
      <c r="GMT4" s="89"/>
      <c r="GMU4" s="89"/>
      <c r="GMV4" s="89"/>
      <c r="GMW4" s="89"/>
      <c r="GMX4" s="89"/>
      <c r="GMY4" s="89"/>
      <c r="GMZ4" s="89"/>
      <c r="GNA4" s="89"/>
      <c r="GNB4" s="89"/>
      <c r="GNC4" s="89"/>
      <c r="GND4" s="89"/>
      <c r="GNE4" s="89"/>
      <c r="GNF4" s="89"/>
      <c r="GNG4" s="89"/>
      <c r="GNH4" s="89"/>
      <c r="GNI4" s="89"/>
      <c r="GNJ4" s="89"/>
      <c r="GNK4" s="89"/>
      <c r="GNL4" s="89"/>
      <c r="GNM4" s="89"/>
      <c r="GNN4" s="89"/>
      <c r="GNO4" s="89"/>
      <c r="GNP4" s="89"/>
      <c r="GNQ4" s="89"/>
      <c r="GNR4" s="89"/>
      <c r="GNS4" s="89"/>
      <c r="GNT4" s="89"/>
      <c r="GNU4" s="89"/>
      <c r="GNV4" s="89"/>
      <c r="GNW4" s="89"/>
      <c r="GNX4" s="89"/>
      <c r="GNY4" s="89"/>
      <c r="GNZ4" s="89"/>
      <c r="GOA4" s="89"/>
      <c r="GOB4" s="89"/>
      <c r="GOC4" s="89"/>
      <c r="GOD4" s="89"/>
      <c r="GOE4" s="89"/>
      <c r="GOF4" s="89"/>
      <c r="GOG4" s="89"/>
      <c r="GOH4" s="89"/>
      <c r="GOI4" s="89"/>
      <c r="GOJ4" s="89"/>
      <c r="GOK4" s="89"/>
      <c r="GOL4" s="89"/>
      <c r="GOM4" s="89"/>
      <c r="GON4" s="89"/>
      <c r="GOO4" s="89"/>
      <c r="GOP4" s="89"/>
      <c r="GOQ4" s="89"/>
      <c r="GOR4" s="89"/>
      <c r="GOS4" s="89"/>
      <c r="GOT4" s="89"/>
      <c r="GOU4" s="89"/>
      <c r="GOV4" s="89"/>
      <c r="GOW4" s="89"/>
      <c r="GOX4" s="89"/>
      <c r="GOY4" s="89"/>
      <c r="GOZ4" s="89"/>
      <c r="GPA4" s="89"/>
      <c r="GPB4" s="89"/>
      <c r="GPC4" s="89"/>
      <c r="GPD4" s="89"/>
      <c r="GPE4" s="89"/>
      <c r="GPF4" s="89"/>
      <c r="GPG4" s="89"/>
      <c r="GPH4" s="89"/>
      <c r="GPI4" s="89"/>
      <c r="GPJ4" s="89"/>
      <c r="GPK4" s="89"/>
      <c r="GPL4" s="89"/>
      <c r="GPM4" s="89"/>
      <c r="GPN4" s="89"/>
      <c r="GPO4" s="89"/>
      <c r="GPP4" s="89"/>
      <c r="GPQ4" s="89"/>
      <c r="GPR4" s="89"/>
      <c r="GPS4" s="89"/>
      <c r="GPT4" s="89"/>
      <c r="GPU4" s="89"/>
      <c r="GPV4" s="89"/>
      <c r="GPW4" s="89"/>
      <c r="GPX4" s="89"/>
      <c r="GPY4" s="89"/>
      <c r="GPZ4" s="89"/>
      <c r="GQA4" s="89"/>
      <c r="GQB4" s="89"/>
      <c r="GQC4" s="89"/>
      <c r="GQD4" s="89"/>
      <c r="GQE4" s="89"/>
      <c r="GQF4" s="89"/>
      <c r="GQG4" s="89"/>
      <c r="GQH4" s="89"/>
      <c r="GQI4" s="89"/>
      <c r="GQJ4" s="89"/>
      <c r="GQK4" s="89"/>
      <c r="GQL4" s="89"/>
      <c r="GQM4" s="89"/>
      <c r="GQN4" s="89"/>
      <c r="GQO4" s="89"/>
      <c r="GQP4" s="89"/>
      <c r="GQQ4" s="89"/>
      <c r="GQR4" s="89"/>
      <c r="GQS4" s="89"/>
      <c r="GQT4" s="89"/>
      <c r="GQU4" s="89"/>
      <c r="GQV4" s="89"/>
      <c r="GQW4" s="89"/>
      <c r="GQX4" s="89"/>
      <c r="GQY4" s="89"/>
      <c r="GQZ4" s="89"/>
      <c r="GRA4" s="89"/>
      <c r="GRB4" s="89"/>
      <c r="GRC4" s="89"/>
      <c r="GRD4" s="89"/>
      <c r="GRE4" s="89"/>
      <c r="GRF4" s="89"/>
      <c r="GRG4" s="89"/>
      <c r="GRH4" s="89"/>
      <c r="GRI4" s="89"/>
      <c r="GRJ4" s="89"/>
      <c r="GRK4" s="89"/>
      <c r="GRL4" s="89"/>
      <c r="GRM4" s="89"/>
      <c r="GRN4" s="89"/>
      <c r="GRO4" s="89"/>
      <c r="GRP4" s="89"/>
      <c r="GRQ4" s="89"/>
      <c r="GRR4" s="89"/>
      <c r="GRS4" s="89"/>
      <c r="GRT4" s="89"/>
      <c r="GRU4" s="89"/>
      <c r="GRV4" s="89"/>
      <c r="GRW4" s="89"/>
      <c r="GRX4" s="89"/>
      <c r="GRY4" s="89"/>
      <c r="GRZ4" s="89"/>
      <c r="GSA4" s="89"/>
      <c r="GSB4" s="89"/>
      <c r="GSC4" s="89"/>
      <c r="GSD4" s="89"/>
      <c r="GSE4" s="89"/>
      <c r="GSF4" s="89"/>
      <c r="GSG4" s="89"/>
      <c r="GSH4" s="89"/>
      <c r="GSI4" s="89"/>
      <c r="GSJ4" s="89"/>
      <c r="GSK4" s="89"/>
      <c r="GSL4" s="89"/>
      <c r="GSM4" s="89"/>
      <c r="GSN4" s="89"/>
      <c r="GSO4" s="89"/>
      <c r="GSP4" s="89"/>
      <c r="GSQ4" s="89"/>
      <c r="GSR4" s="89"/>
      <c r="GSS4" s="89"/>
      <c r="GST4" s="89"/>
      <c r="GSU4" s="89"/>
      <c r="GSV4" s="89"/>
      <c r="GSW4" s="89"/>
      <c r="GSX4" s="89"/>
      <c r="GSY4" s="89"/>
      <c r="GSZ4" s="89"/>
      <c r="GTA4" s="89"/>
      <c r="GTB4" s="89"/>
      <c r="GTC4" s="89"/>
      <c r="GTD4" s="89"/>
      <c r="GTE4" s="89"/>
      <c r="GTF4" s="89"/>
      <c r="GTG4" s="89"/>
      <c r="GTH4" s="89"/>
      <c r="GTI4" s="89"/>
      <c r="GTJ4" s="89"/>
      <c r="GTK4" s="89"/>
      <c r="GTL4" s="89"/>
      <c r="GTM4" s="89"/>
      <c r="GTN4" s="89"/>
      <c r="GTO4" s="89"/>
      <c r="GTP4" s="89"/>
      <c r="GTQ4" s="89"/>
      <c r="GTR4" s="89"/>
      <c r="GTS4" s="89"/>
      <c r="GTT4" s="89"/>
      <c r="GTU4" s="89"/>
      <c r="GTV4" s="89"/>
      <c r="GTW4" s="89"/>
      <c r="GTX4" s="89"/>
      <c r="GTY4" s="89"/>
      <c r="GTZ4" s="89"/>
      <c r="GUA4" s="89"/>
      <c r="GUB4" s="89"/>
      <c r="GUC4" s="89"/>
      <c r="GUD4" s="89"/>
      <c r="GUE4" s="89"/>
      <c r="GUF4" s="89"/>
      <c r="GUG4" s="89"/>
      <c r="GUH4" s="89"/>
      <c r="GUI4" s="89"/>
      <c r="GUJ4" s="89"/>
      <c r="GUK4" s="89"/>
      <c r="GUL4" s="89"/>
      <c r="GUM4" s="89"/>
      <c r="GUN4" s="89"/>
      <c r="GUO4" s="89"/>
      <c r="GUP4" s="89"/>
      <c r="GUQ4" s="89"/>
      <c r="GUR4" s="89"/>
      <c r="GUS4" s="89"/>
      <c r="GUT4" s="89"/>
      <c r="GUU4" s="89"/>
      <c r="GUV4" s="89"/>
      <c r="GUW4" s="89"/>
      <c r="GUX4" s="89"/>
      <c r="GUY4" s="89"/>
      <c r="GUZ4" s="89"/>
      <c r="GVA4" s="89"/>
      <c r="GVB4" s="89"/>
      <c r="GVC4" s="89"/>
      <c r="GVD4" s="89"/>
      <c r="GVE4" s="89"/>
      <c r="GVF4" s="89"/>
      <c r="GVG4" s="89"/>
      <c r="GVH4" s="89"/>
      <c r="GVI4" s="89"/>
      <c r="GVJ4" s="89"/>
      <c r="GVK4" s="89"/>
      <c r="GVL4" s="89"/>
      <c r="GVM4" s="89"/>
      <c r="GVN4" s="89"/>
      <c r="GVO4" s="89"/>
      <c r="GVP4" s="89"/>
      <c r="GVQ4" s="89"/>
      <c r="GVR4" s="89"/>
      <c r="GVS4" s="89"/>
      <c r="GVT4" s="89"/>
      <c r="GVU4" s="89"/>
      <c r="GVV4" s="89"/>
      <c r="GVW4" s="89"/>
      <c r="GVX4" s="89"/>
      <c r="GVY4" s="89"/>
      <c r="GVZ4" s="89"/>
      <c r="GWA4" s="89"/>
      <c r="GWB4" s="89"/>
      <c r="GWC4" s="89"/>
      <c r="GWD4" s="89"/>
      <c r="GWE4" s="89"/>
      <c r="GWF4" s="89"/>
      <c r="GWG4" s="89"/>
      <c r="GWH4" s="89"/>
      <c r="GWI4" s="89"/>
      <c r="GWJ4" s="89"/>
      <c r="GWK4" s="89"/>
      <c r="GWL4" s="89"/>
      <c r="GWM4" s="89"/>
      <c r="GWN4" s="89"/>
      <c r="GWO4" s="89"/>
      <c r="GWP4" s="89"/>
      <c r="GWQ4" s="89"/>
      <c r="GWR4" s="89"/>
      <c r="GWS4" s="89"/>
      <c r="GWT4" s="89"/>
      <c r="GWU4" s="89"/>
      <c r="GWV4" s="89"/>
      <c r="GWW4" s="89"/>
      <c r="GWX4" s="89"/>
      <c r="GWY4" s="89"/>
      <c r="GWZ4" s="89"/>
      <c r="GXA4" s="89"/>
      <c r="GXB4" s="89"/>
      <c r="GXC4" s="89"/>
      <c r="GXD4" s="89"/>
      <c r="GXE4" s="89"/>
      <c r="GXF4" s="89"/>
      <c r="GXG4" s="89"/>
      <c r="GXH4" s="89"/>
      <c r="GXI4" s="89"/>
      <c r="GXJ4" s="89"/>
      <c r="GXK4" s="89"/>
      <c r="GXL4" s="89"/>
      <c r="GXM4" s="89"/>
      <c r="GXN4" s="89"/>
      <c r="GXO4" s="89"/>
      <c r="GXP4" s="89"/>
      <c r="GXQ4" s="89"/>
      <c r="GXR4" s="89"/>
      <c r="GXS4" s="89"/>
      <c r="GXT4" s="89"/>
      <c r="GXU4" s="89"/>
      <c r="GXV4" s="89"/>
      <c r="GXW4" s="89"/>
      <c r="GXX4" s="89"/>
      <c r="GXY4" s="89"/>
      <c r="GXZ4" s="89"/>
      <c r="GYA4" s="89"/>
      <c r="GYB4" s="89"/>
      <c r="GYC4" s="89"/>
      <c r="GYD4" s="89"/>
      <c r="GYE4" s="89"/>
      <c r="GYF4" s="89"/>
      <c r="GYG4" s="89"/>
      <c r="GYH4" s="89"/>
      <c r="GYI4" s="89"/>
      <c r="GYJ4" s="89"/>
      <c r="GYK4" s="89"/>
      <c r="GYL4" s="89"/>
      <c r="GYM4" s="89"/>
      <c r="GYN4" s="89"/>
      <c r="GYO4" s="89"/>
      <c r="GYP4" s="89"/>
      <c r="GYQ4" s="89"/>
      <c r="GYR4" s="89"/>
      <c r="GYS4" s="89"/>
      <c r="GYT4" s="89"/>
      <c r="GYU4" s="89"/>
      <c r="GYV4" s="89"/>
      <c r="GYW4" s="89"/>
      <c r="GYX4" s="89"/>
      <c r="GYY4" s="89"/>
      <c r="GYZ4" s="89"/>
      <c r="GZA4" s="89"/>
      <c r="GZB4" s="89"/>
      <c r="GZC4" s="89"/>
      <c r="GZD4" s="89"/>
      <c r="GZE4" s="89"/>
      <c r="GZF4" s="89"/>
      <c r="GZG4" s="89"/>
      <c r="GZH4" s="89"/>
      <c r="GZI4" s="89"/>
      <c r="GZJ4" s="89"/>
      <c r="GZK4" s="89"/>
      <c r="GZL4" s="89"/>
      <c r="GZM4" s="89"/>
      <c r="GZN4" s="89"/>
      <c r="GZO4" s="89"/>
      <c r="GZP4" s="89"/>
      <c r="GZQ4" s="89"/>
      <c r="GZR4" s="89"/>
      <c r="GZS4" s="89"/>
      <c r="GZT4" s="89"/>
      <c r="GZU4" s="89"/>
      <c r="GZV4" s="89"/>
      <c r="GZW4" s="89"/>
      <c r="GZX4" s="89"/>
      <c r="GZY4" s="89"/>
      <c r="GZZ4" s="89"/>
      <c r="HAA4" s="89"/>
      <c r="HAB4" s="89"/>
      <c r="HAC4" s="89"/>
      <c r="HAD4" s="89"/>
      <c r="HAE4" s="89"/>
      <c r="HAF4" s="89"/>
      <c r="HAG4" s="89"/>
      <c r="HAH4" s="89"/>
      <c r="HAI4" s="89"/>
      <c r="HAJ4" s="89"/>
      <c r="HAK4" s="89"/>
      <c r="HAL4" s="89"/>
      <c r="HAM4" s="89"/>
      <c r="HAN4" s="89"/>
      <c r="HAO4" s="89"/>
      <c r="HAP4" s="89"/>
      <c r="HAQ4" s="89"/>
      <c r="HAR4" s="89"/>
      <c r="HAS4" s="89"/>
      <c r="HAT4" s="89"/>
      <c r="HAU4" s="89"/>
      <c r="HAV4" s="89"/>
      <c r="HAW4" s="89"/>
      <c r="HAX4" s="89"/>
      <c r="HAY4" s="89"/>
      <c r="HAZ4" s="89"/>
      <c r="HBA4" s="89"/>
      <c r="HBB4" s="89"/>
      <c r="HBC4" s="89"/>
      <c r="HBD4" s="89"/>
      <c r="HBE4" s="89"/>
      <c r="HBF4" s="89"/>
      <c r="HBG4" s="89"/>
      <c r="HBH4" s="89"/>
      <c r="HBI4" s="89"/>
      <c r="HBJ4" s="89"/>
      <c r="HBK4" s="89"/>
      <c r="HBL4" s="89"/>
      <c r="HBM4" s="89"/>
      <c r="HBN4" s="89"/>
      <c r="HBO4" s="89"/>
      <c r="HBP4" s="89"/>
      <c r="HBQ4" s="89"/>
      <c r="HBR4" s="89"/>
      <c r="HBS4" s="89"/>
      <c r="HBT4" s="89"/>
      <c r="HBU4" s="89"/>
      <c r="HBV4" s="89"/>
      <c r="HBW4" s="89"/>
      <c r="HBX4" s="89"/>
      <c r="HBY4" s="89"/>
      <c r="HBZ4" s="89"/>
      <c r="HCA4" s="89"/>
      <c r="HCB4" s="89"/>
      <c r="HCC4" s="89"/>
      <c r="HCD4" s="89"/>
      <c r="HCE4" s="89"/>
      <c r="HCF4" s="89"/>
      <c r="HCG4" s="89"/>
      <c r="HCH4" s="89"/>
      <c r="HCI4" s="89"/>
      <c r="HCJ4" s="89"/>
      <c r="HCK4" s="89"/>
      <c r="HCL4" s="89"/>
      <c r="HCM4" s="89"/>
      <c r="HCN4" s="89"/>
      <c r="HCO4" s="89"/>
      <c r="HCP4" s="89"/>
      <c r="HCQ4" s="89"/>
      <c r="HCR4" s="89"/>
      <c r="HCS4" s="89"/>
      <c r="HCT4" s="89"/>
      <c r="HCU4" s="89"/>
      <c r="HCV4" s="89"/>
      <c r="HCW4" s="89"/>
      <c r="HCX4" s="89"/>
      <c r="HCY4" s="89"/>
      <c r="HCZ4" s="89"/>
      <c r="HDA4" s="89"/>
      <c r="HDB4" s="89"/>
      <c r="HDC4" s="89"/>
      <c r="HDD4" s="89"/>
      <c r="HDE4" s="89"/>
      <c r="HDF4" s="89"/>
      <c r="HDG4" s="89"/>
      <c r="HDH4" s="89"/>
      <c r="HDI4" s="89"/>
      <c r="HDJ4" s="89"/>
      <c r="HDK4" s="89"/>
      <c r="HDL4" s="89"/>
      <c r="HDM4" s="89"/>
      <c r="HDN4" s="89"/>
      <c r="HDO4" s="89"/>
      <c r="HDP4" s="89"/>
      <c r="HDQ4" s="89"/>
      <c r="HDR4" s="89"/>
      <c r="HDS4" s="89"/>
      <c r="HDT4" s="89"/>
      <c r="HDU4" s="89"/>
      <c r="HDV4" s="89"/>
      <c r="HDW4" s="89"/>
      <c r="HDX4" s="89"/>
      <c r="HDY4" s="89"/>
      <c r="HDZ4" s="89"/>
      <c r="HEA4" s="89"/>
      <c r="HEB4" s="89"/>
      <c r="HEC4" s="89"/>
      <c r="HED4" s="89"/>
      <c r="HEE4" s="89"/>
      <c r="HEF4" s="89"/>
      <c r="HEG4" s="89"/>
      <c r="HEH4" s="89"/>
      <c r="HEI4" s="89"/>
      <c r="HEJ4" s="89"/>
      <c r="HEK4" s="89"/>
      <c r="HEL4" s="89"/>
      <c r="HEM4" s="89"/>
      <c r="HEN4" s="89"/>
      <c r="HEO4" s="89"/>
      <c r="HEP4" s="89"/>
      <c r="HEQ4" s="89"/>
      <c r="HER4" s="89"/>
      <c r="HES4" s="89"/>
      <c r="HET4" s="89"/>
      <c r="HEU4" s="89"/>
      <c r="HEV4" s="89"/>
      <c r="HEW4" s="89"/>
      <c r="HEX4" s="89"/>
      <c r="HEY4" s="89"/>
      <c r="HEZ4" s="89"/>
      <c r="HFA4" s="89"/>
      <c r="HFB4" s="89"/>
      <c r="HFC4" s="89"/>
      <c r="HFD4" s="89"/>
      <c r="HFE4" s="89"/>
      <c r="HFF4" s="89"/>
      <c r="HFG4" s="89"/>
      <c r="HFH4" s="89"/>
      <c r="HFI4" s="89"/>
      <c r="HFJ4" s="89"/>
      <c r="HFK4" s="89"/>
      <c r="HFL4" s="89"/>
      <c r="HFM4" s="89"/>
      <c r="HFN4" s="89"/>
      <c r="HFO4" s="89"/>
      <c r="HFP4" s="89"/>
      <c r="HFQ4" s="89"/>
      <c r="HFR4" s="89"/>
      <c r="HFS4" s="89"/>
      <c r="HFT4" s="89"/>
      <c r="HFU4" s="89"/>
      <c r="HFV4" s="89"/>
      <c r="HFW4" s="89"/>
      <c r="HFX4" s="89"/>
      <c r="HFY4" s="89"/>
      <c r="HFZ4" s="89"/>
      <c r="HGA4" s="89"/>
      <c r="HGB4" s="89"/>
      <c r="HGC4" s="89"/>
      <c r="HGD4" s="89"/>
      <c r="HGE4" s="89"/>
      <c r="HGF4" s="89"/>
      <c r="HGG4" s="89"/>
      <c r="HGH4" s="89"/>
      <c r="HGI4" s="89"/>
      <c r="HGJ4" s="89"/>
      <c r="HGK4" s="89"/>
      <c r="HGL4" s="89"/>
      <c r="HGM4" s="89"/>
      <c r="HGN4" s="89"/>
      <c r="HGO4" s="89"/>
      <c r="HGP4" s="89"/>
      <c r="HGQ4" s="89"/>
      <c r="HGR4" s="89"/>
      <c r="HGS4" s="89"/>
      <c r="HGT4" s="89"/>
      <c r="HGU4" s="89"/>
      <c r="HGV4" s="89"/>
      <c r="HGW4" s="89"/>
      <c r="HGX4" s="89"/>
      <c r="HGY4" s="89"/>
      <c r="HGZ4" s="89"/>
      <c r="HHA4" s="89"/>
      <c r="HHB4" s="89"/>
      <c r="HHC4" s="89"/>
      <c r="HHD4" s="89"/>
      <c r="HHE4" s="89"/>
      <c r="HHF4" s="89"/>
      <c r="HHG4" s="89"/>
      <c r="HHH4" s="89"/>
      <c r="HHI4" s="89"/>
      <c r="HHJ4" s="89"/>
      <c r="HHK4" s="89"/>
      <c r="HHL4" s="89"/>
      <c r="HHM4" s="89"/>
      <c r="HHN4" s="89"/>
      <c r="HHO4" s="89"/>
      <c r="HHP4" s="89"/>
      <c r="HHQ4" s="89"/>
      <c r="HHR4" s="89"/>
      <c r="HHS4" s="89"/>
      <c r="HHT4" s="89"/>
      <c r="HHU4" s="89"/>
      <c r="HHV4" s="89"/>
      <c r="HHW4" s="89"/>
      <c r="HHX4" s="89"/>
      <c r="HHY4" s="89"/>
      <c r="HHZ4" s="89"/>
      <c r="HIA4" s="89"/>
      <c r="HIB4" s="89"/>
      <c r="HIC4" s="89"/>
      <c r="HID4" s="89"/>
      <c r="HIE4" s="89"/>
      <c r="HIF4" s="89"/>
      <c r="HIG4" s="89"/>
      <c r="HIH4" s="89"/>
      <c r="HII4" s="89"/>
      <c r="HIJ4" s="89"/>
      <c r="HIK4" s="89"/>
      <c r="HIL4" s="89"/>
      <c r="HIM4" s="89"/>
      <c r="HIN4" s="89"/>
      <c r="HIO4" s="89"/>
      <c r="HIP4" s="89"/>
      <c r="HIQ4" s="89"/>
      <c r="HIR4" s="89"/>
      <c r="HIS4" s="89"/>
      <c r="HIT4" s="89"/>
      <c r="HIU4" s="89"/>
      <c r="HIV4" s="89"/>
      <c r="HIW4" s="89"/>
      <c r="HIX4" s="89"/>
      <c r="HIY4" s="89"/>
      <c r="HIZ4" s="89"/>
      <c r="HJA4" s="89"/>
      <c r="HJB4" s="89"/>
      <c r="HJC4" s="89"/>
      <c r="HJD4" s="89"/>
      <c r="HJE4" s="89"/>
      <c r="HJF4" s="89"/>
      <c r="HJG4" s="89"/>
      <c r="HJH4" s="89"/>
      <c r="HJI4" s="89"/>
      <c r="HJJ4" s="89"/>
      <c r="HJK4" s="89"/>
      <c r="HJL4" s="89"/>
      <c r="HJM4" s="89"/>
      <c r="HJN4" s="89"/>
      <c r="HJO4" s="89"/>
      <c r="HJP4" s="89"/>
      <c r="HJQ4" s="89"/>
      <c r="HJR4" s="89"/>
      <c r="HJS4" s="89"/>
      <c r="HJT4" s="89"/>
      <c r="HJU4" s="89"/>
      <c r="HJV4" s="89"/>
      <c r="HJW4" s="89"/>
      <c r="HJX4" s="89"/>
      <c r="HJY4" s="89"/>
      <c r="HJZ4" s="89"/>
      <c r="HKA4" s="89"/>
      <c r="HKB4" s="89"/>
      <c r="HKC4" s="89"/>
      <c r="HKD4" s="89"/>
      <c r="HKE4" s="89"/>
      <c r="HKF4" s="89"/>
      <c r="HKG4" s="89"/>
      <c r="HKH4" s="89"/>
      <c r="HKI4" s="89"/>
      <c r="HKJ4" s="89"/>
      <c r="HKK4" s="89"/>
      <c r="HKL4" s="89"/>
      <c r="HKM4" s="89"/>
      <c r="HKN4" s="89"/>
      <c r="HKO4" s="89"/>
      <c r="HKP4" s="89"/>
      <c r="HKQ4" s="89"/>
      <c r="HKR4" s="89"/>
      <c r="HKS4" s="89"/>
      <c r="HKT4" s="89"/>
      <c r="HKU4" s="89"/>
      <c r="HKV4" s="89"/>
      <c r="HKW4" s="89"/>
      <c r="HKX4" s="89"/>
      <c r="HKY4" s="89"/>
      <c r="HKZ4" s="89"/>
      <c r="HLA4" s="89"/>
      <c r="HLB4" s="89"/>
      <c r="HLC4" s="89"/>
      <c r="HLD4" s="89"/>
      <c r="HLE4" s="89"/>
      <c r="HLF4" s="89"/>
      <c r="HLG4" s="89"/>
      <c r="HLH4" s="89"/>
      <c r="HLI4" s="89"/>
      <c r="HLJ4" s="89"/>
      <c r="HLK4" s="89"/>
      <c r="HLL4" s="89"/>
      <c r="HLM4" s="89"/>
      <c r="HLN4" s="89"/>
      <c r="HLO4" s="89"/>
      <c r="HLP4" s="89"/>
      <c r="HLQ4" s="89"/>
      <c r="HLR4" s="89"/>
      <c r="HLS4" s="89"/>
      <c r="HLT4" s="89"/>
      <c r="HLU4" s="89"/>
      <c r="HLV4" s="89"/>
      <c r="HLW4" s="89"/>
      <c r="HLX4" s="89"/>
      <c r="HLY4" s="89"/>
      <c r="HLZ4" s="89"/>
      <c r="HMA4" s="89"/>
      <c r="HMB4" s="89"/>
      <c r="HMC4" s="89"/>
      <c r="HMD4" s="89"/>
      <c r="HME4" s="89"/>
      <c r="HMF4" s="89"/>
      <c r="HMG4" s="89"/>
      <c r="HMH4" s="89"/>
      <c r="HMI4" s="89"/>
      <c r="HMJ4" s="89"/>
      <c r="HMK4" s="89"/>
      <c r="HML4" s="89"/>
      <c r="HMM4" s="89"/>
      <c r="HMN4" s="89"/>
      <c r="HMO4" s="89"/>
      <c r="HMP4" s="89"/>
      <c r="HMQ4" s="89"/>
      <c r="HMR4" s="89"/>
      <c r="HMS4" s="89"/>
      <c r="HMT4" s="89"/>
      <c r="HMU4" s="89"/>
      <c r="HMV4" s="89"/>
      <c r="HMW4" s="89"/>
      <c r="HMX4" s="89"/>
      <c r="HMY4" s="89"/>
      <c r="HMZ4" s="89"/>
      <c r="HNA4" s="89"/>
      <c r="HNB4" s="89"/>
      <c r="HNC4" s="89"/>
      <c r="HND4" s="89"/>
      <c r="HNE4" s="89"/>
      <c r="HNF4" s="89"/>
      <c r="HNG4" s="89"/>
      <c r="HNH4" s="89"/>
      <c r="HNI4" s="89"/>
      <c r="HNJ4" s="89"/>
      <c r="HNK4" s="89"/>
      <c r="HNL4" s="89"/>
      <c r="HNM4" s="89"/>
      <c r="HNN4" s="89"/>
      <c r="HNO4" s="89"/>
      <c r="HNP4" s="89"/>
      <c r="HNQ4" s="89"/>
      <c r="HNR4" s="89"/>
      <c r="HNS4" s="89"/>
      <c r="HNT4" s="89"/>
      <c r="HNU4" s="89"/>
      <c r="HNV4" s="89"/>
      <c r="HNW4" s="89"/>
      <c r="HNX4" s="89"/>
      <c r="HNY4" s="89"/>
      <c r="HNZ4" s="89"/>
      <c r="HOA4" s="89"/>
      <c r="HOB4" s="89"/>
      <c r="HOC4" s="89"/>
      <c r="HOD4" s="89"/>
      <c r="HOE4" s="89"/>
      <c r="HOF4" s="89"/>
      <c r="HOG4" s="89"/>
      <c r="HOH4" s="89"/>
      <c r="HOI4" s="89"/>
      <c r="HOJ4" s="89"/>
      <c r="HOK4" s="89"/>
      <c r="HOL4" s="89"/>
      <c r="HOM4" s="89"/>
      <c r="HON4" s="89"/>
      <c r="HOO4" s="89"/>
      <c r="HOP4" s="89"/>
      <c r="HOQ4" s="89"/>
      <c r="HOR4" s="89"/>
      <c r="HOS4" s="89"/>
      <c r="HOT4" s="89"/>
      <c r="HOU4" s="89"/>
      <c r="HOV4" s="89"/>
      <c r="HOW4" s="89"/>
      <c r="HOX4" s="89"/>
      <c r="HOY4" s="89"/>
      <c r="HOZ4" s="89"/>
      <c r="HPA4" s="89"/>
      <c r="HPB4" s="89"/>
      <c r="HPC4" s="89"/>
      <c r="HPD4" s="89"/>
      <c r="HPE4" s="89"/>
      <c r="HPF4" s="89"/>
      <c r="HPG4" s="89"/>
      <c r="HPH4" s="89"/>
      <c r="HPI4" s="89"/>
      <c r="HPJ4" s="89"/>
      <c r="HPK4" s="89"/>
      <c r="HPL4" s="89"/>
      <c r="HPM4" s="89"/>
      <c r="HPN4" s="89"/>
      <c r="HPO4" s="89"/>
      <c r="HPP4" s="89"/>
      <c r="HPQ4" s="89"/>
      <c r="HPR4" s="89"/>
      <c r="HPS4" s="89"/>
      <c r="HPT4" s="89"/>
      <c r="HPU4" s="89"/>
      <c r="HPV4" s="89"/>
      <c r="HPW4" s="89"/>
      <c r="HPX4" s="89"/>
      <c r="HPY4" s="89"/>
      <c r="HPZ4" s="89"/>
      <c r="HQA4" s="89"/>
      <c r="HQB4" s="89"/>
      <c r="HQC4" s="89"/>
      <c r="HQD4" s="89"/>
      <c r="HQE4" s="89"/>
      <c r="HQF4" s="89"/>
      <c r="HQG4" s="89"/>
      <c r="HQH4" s="89"/>
      <c r="HQI4" s="89"/>
      <c r="HQJ4" s="89"/>
      <c r="HQK4" s="89"/>
      <c r="HQL4" s="89"/>
      <c r="HQM4" s="89"/>
      <c r="HQN4" s="89"/>
      <c r="HQO4" s="89"/>
      <c r="HQP4" s="89"/>
      <c r="HQQ4" s="89"/>
      <c r="HQR4" s="89"/>
      <c r="HQS4" s="89"/>
      <c r="HQT4" s="89"/>
      <c r="HQU4" s="89"/>
      <c r="HQV4" s="89"/>
      <c r="HQW4" s="89"/>
      <c r="HQX4" s="89"/>
      <c r="HQY4" s="89"/>
      <c r="HQZ4" s="89"/>
      <c r="HRA4" s="89"/>
      <c r="HRB4" s="89"/>
      <c r="HRC4" s="89"/>
      <c r="HRD4" s="89"/>
      <c r="HRE4" s="89"/>
      <c r="HRF4" s="89"/>
      <c r="HRG4" s="89"/>
      <c r="HRH4" s="89"/>
      <c r="HRI4" s="89"/>
      <c r="HRJ4" s="89"/>
      <c r="HRK4" s="89"/>
      <c r="HRL4" s="89"/>
      <c r="HRM4" s="89"/>
      <c r="HRN4" s="89"/>
      <c r="HRO4" s="89"/>
      <c r="HRP4" s="89"/>
      <c r="HRQ4" s="89"/>
      <c r="HRR4" s="89"/>
      <c r="HRS4" s="89"/>
      <c r="HRT4" s="89"/>
      <c r="HRU4" s="89"/>
      <c r="HRV4" s="89"/>
      <c r="HRW4" s="89"/>
      <c r="HRX4" s="89"/>
      <c r="HRY4" s="89"/>
      <c r="HRZ4" s="89"/>
      <c r="HSA4" s="89"/>
      <c r="HSB4" s="89"/>
      <c r="HSC4" s="89"/>
      <c r="HSD4" s="89"/>
      <c r="HSE4" s="89"/>
      <c r="HSF4" s="89"/>
      <c r="HSG4" s="89"/>
      <c r="HSH4" s="89"/>
      <c r="HSI4" s="89"/>
      <c r="HSJ4" s="89"/>
      <c r="HSK4" s="89"/>
      <c r="HSL4" s="89"/>
      <c r="HSM4" s="89"/>
      <c r="HSN4" s="89"/>
      <c r="HSO4" s="89"/>
      <c r="HSP4" s="89"/>
      <c r="HSQ4" s="89"/>
      <c r="HSR4" s="89"/>
      <c r="HSS4" s="89"/>
      <c r="HST4" s="89"/>
      <c r="HSU4" s="89"/>
      <c r="HSV4" s="89"/>
      <c r="HSW4" s="89"/>
      <c r="HSX4" s="89"/>
      <c r="HSY4" s="89"/>
      <c r="HSZ4" s="89"/>
      <c r="HTA4" s="89"/>
      <c r="HTB4" s="89"/>
      <c r="HTC4" s="89"/>
      <c r="HTD4" s="89"/>
      <c r="HTE4" s="89"/>
      <c r="HTF4" s="89"/>
      <c r="HTG4" s="89"/>
      <c r="HTH4" s="89"/>
      <c r="HTI4" s="89"/>
      <c r="HTJ4" s="89"/>
      <c r="HTK4" s="89"/>
      <c r="HTL4" s="89"/>
      <c r="HTM4" s="89"/>
      <c r="HTN4" s="89"/>
      <c r="HTO4" s="89"/>
      <c r="HTP4" s="89"/>
      <c r="HTQ4" s="89"/>
      <c r="HTR4" s="89"/>
      <c r="HTS4" s="89"/>
      <c r="HTT4" s="89"/>
      <c r="HTU4" s="89"/>
      <c r="HTV4" s="89"/>
      <c r="HTW4" s="89"/>
      <c r="HTX4" s="89"/>
      <c r="HTY4" s="89"/>
      <c r="HTZ4" s="89"/>
      <c r="HUA4" s="89"/>
      <c r="HUB4" s="89"/>
      <c r="HUC4" s="89"/>
      <c r="HUD4" s="89"/>
      <c r="HUE4" s="89"/>
      <c r="HUF4" s="89"/>
      <c r="HUG4" s="89"/>
      <c r="HUH4" s="89"/>
      <c r="HUI4" s="89"/>
      <c r="HUJ4" s="89"/>
      <c r="HUK4" s="89"/>
      <c r="HUL4" s="89"/>
      <c r="HUM4" s="89"/>
      <c r="HUN4" s="89"/>
      <c r="HUO4" s="89"/>
      <c r="HUP4" s="89"/>
      <c r="HUQ4" s="89"/>
      <c r="HUR4" s="89"/>
      <c r="HUS4" s="89"/>
      <c r="HUT4" s="89"/>
      <c r="HUU4" s="89"/>
      <c r="HUV4" s="89"/>
      <c r="HUW4" s="89"/>
      <c r="HUX4" s="89"/>
      <c r="HUY4" s="89"/>
      <c r="HUZ4" s="89"/>
      <c r="HVA4" s="89"/>
      <c r="HVB4" s="89"/>
      <c r="HVC4" s="89"/>
      <c r="HVD4" s="89"/>
      <c r="HVE4" s="89"/>
      <c r="HVF4" s="89"/>
      <c r="HVG4" s="89"/>
      <c r="HVH4" s="89"/>
      <c r="HVI4" s="89"/>
      <c r="HVJ4" s="89"/>
      <c r="HVK4" s="89"/>
      <c r="HVL4" s="89"/>
      <c r="HVM4" s="89"/>
      <c r="HVN4" s="89"/>
      <c r="HVO4" s="89"/>
      <c r="HVP4" s="89"/>
      <c r="HVQ4" s="89"/>
      <c r="HVR4" s="89"/>
      <c r="HVS4" s="89"/>
      <c r="HVT4" s="89"/>
      <c r="HVU4" s="89"/>
      <c r="HVV4" s="89"/>
      <c r="HVW4" s="89"/>
      <c r="HVX4" s="89"/>
      <c r="HVY4" s="89"/>
      <c r="HVZ4" s="89"/>
      <c r="HWA4" s="89"/>
      <c r="HWB4" s="89"/>
      <c r="HWC4" s="89"/>
      <c r="HWD4" s="89"/>
      <c r="HWE4" s="89"/>
      <c r="HWF4" s="89"/>
      <c r="HWG4" s="89"/>
      <c r="HWH4" s="89"/>
      <c r="HWI4" s="89"/>
      <c r="HWJ4" s="89"/>
      <c r="HWK4" s="89"/>
      <c r="HWL4" s="89"/>
      <c r="HWM4" s="89"/>
      <c r="HWN4" s="89"/>
      <c r="HWO4" s="89"/>
      <c r="HWP4" s="89"/>
      <c r="HWQ4" s="89"/>
      <c r="HWR4" s="89"/>
      <c r="HWS4" s="89"/>
      <c r="HWT4" s="89"/>
      <c r="HWU4" s="89"/>
      <c r="HWV4" s="89"/>
      <c r="HWW4" s="89"/>
      <c r="HWX4" s="89"/>
      <c r="HWY4" s="89"/>
      <c r="HWZ4" s="89"/>
      <c r="HXA4" s="89"/>
      <c r="HXB4" s="89"/>
      <c r="HXC4" s="89"/>
      <c r="HXD4" s="89"/>
      <c r="HXE4" s="89"/>
      <c r="HXF4" s="89"/>
      <c r="HXG4" s="89"/>
      <c r="HXH4" s="89"/>
      <c r="HXI4" s="89"/>
      <c r="HXJ4" s="89"/>
      <c r="HXK4" s="89"/>
      <c r="HXL4" s="89"/>
      <c r="HXM4" s="89"/>
      <c r="HXN4" s="89"/>
      <c r="HXO4" s="89"/>
      <c r="HXP4" s="89"/>
      <c r="HXQ4" s="89"/>
      <c r="HXR4" s="89"/>
      <c r="HXS4" s="89"/>
      <c r="HXT4" s="89"/>
      <c r="HXU4" s="89"/>
      <c r="HXV4" s="89"/>
      <c r="HXW4" s="89"/>
      <c r="HXX4" s="89"/>
      <c r="HXY4" s="89"/>
      <c r="HXZ4" s="89"/>
      <c r="HYA4" s="89"/>
      <c r="HYB4" s="89"/>
      <c r="HYC4" s="89"/>
      <c r="HYD4" s="89"/>
      <c r="HYE4" s="89"/>
      <c r="HYF4" s="89"/>
      <c r="HYG4" s="89"/>
      <c r="HYH4" s="89"/>
      <c r="HYI4" s="89"/>
      <c r="HYJ4" s="89"/>
      <c r="HYK4" s="89"/>
      <c r="HYL4" s="89"/>
      <c r="HYM4" s="89"/>
      <c r="HYN4" s="89"/>
      <c r="HYO4" s="89"/>
      <c r="HYP4" s="89"/>
      <c r="HYQ4" s="89"/>
      <c r="HYR4" s="89"/>
      <c r="HYS4" s="89"/>
      <c r="HYT4" s="89"/>
      <c r="HYU4" s="89"/>
      <c r="HYV4" s="89"/>
      <c r="HYW4" s="89"/>
      <c r="HYX4" s="89"/>
      <c r="HYY4" s="89"/>
      <c r="HYZ4" s="89"/>
      <c r="HZA4" s="89"/>
      <c r="HZB4" s="89"/>
      <c r="HZC4" s="89"/>
      <c r="HZD4" s="89"/>
      <c r="HZE4" s="89"/>
      <c r="HZF4" s="89"/>
      <c r="HZG4" s="89"/>
      <c r="HZH4" s="89"/>
      <c r="HZI4" s="89"/>
      <c r="HZJ4" s="89"/>
      <c r="HZK4" s="89"/>
      <c r="HZL4" s="89"/>
      <c r="HZM4" s="89"/>
      <c r="HZN4" s="89"/>
      <c r="HZO4" s="89"/>
      <c r="HZP4" s="89"/>
      <c r="HZQ4" s="89"/>
      <c r="HZR4" s="89"/>
      <c r="HZS4" s="89"/>
      <c r="HZT4" s="89"/>
      <c r="HZU4" s="89"/>
      <c r="HZV4" s="89"/>
      <c r="HZW4" s="89"/>
      <c r="HZX4" s="89"/>
      <c r="HZY4" s="89"/>
      <c r="HZZ4" s="89"/>
      <c r="IAA4" s="89"/>
      <c r="IAB4" s="89"/>
      <c r="IAC4" s="89"/>
      <c r="IAD4" s="89"/>
      <c r="IAE4" s="89"/>
      <c r="IAF4" s="89"/>
      <c r="IAG4" s="89"/>
      <c r="IAH4" s="89"/>
      <c r="IAI4" s="89"/>
      <c r="IAJ4" s="89"/>
      <c r="IAK4" s="89"/>
      <c r="IAL4" s="89"/>
      <c r="IAM4" s="89"/>
      <c r="IAN4" s="89"/>
      <c r="IAO4" s="89"/>
      <c r="IAP4" s="89"/>
      <c r="IAQ4" s="89"/>
      <c r="IAR4" s="89"/>
      <c r="IAS4" s="89"/>
      <c r="IAT4" s="89"/>
      <c r="IAU4" s="89"/>
      <c r="IAV4" s="89"/>
      <c r="IAW4" s="89"/>
      <c r="IAX4" s="89"/>
      <c r="IAY4" s="89"/>
      <c r="IAZ4" s="89"/>
      <c r="IBA4" s="89"/>
      <c r="IBB4" s="89"/>
      <c r="IBC4" s="89"/>
      <c r="IBD4" s="89"/>
      <c r="IBE4" s="89"/>
      <c r="IBF4" s="89"/>
      <c r="IBG4" s="89"/>
      <c r="IBH4" s="89"/>
      <c r="IBI4" s="89"/>
      <c r="IBJ4" s="89"/>
      <c r="IBK4" s="89"/>
      <c r="IBL4" s="89"/>
      <c r="IBM4" s="89"/>
      <c r="IBN4" s="89"/>
      <c r="IBO4" s="89"/>
      <c r="IBP4" s="89"/>
      <c r="IBQ4" s="89"/>
      <c r="IBR4" s="89"/>
      <c r="IBS4" s="89"/>
      <c r="IBT4" s="89"/>
      <c r="IBU4" s="89"/>
      <c r="IBV4" s="89"/>
      <c r="IBW4" s="89"/>
      <c r="IBX4" s="89"/>
      <c r="IBY4" s="89"/>
      <c r="IBZ4" s="89"/>
      <c r="ICA4" s="89"/>
      <c r="ICB4" s="89"/>
      <c r="ICC4" s="89"/>
      <c r="ICD4" s="89"/>
      <c r="ICE4" s="89"/>
      <c r="ICF4" s="89"/>
      <c r="ICG4" s="89"/>
      <c r="ICH4" s="89"/>
      <c r="ICI4" s="89"/>
      <c r="ICJ4" s="89"/>
      <c r="ICK4" s="89"/>
      <c r="ICL4" s="89"/>
      <c r="ICM4" s="89"/>
      <c r="ICN4" s="89"/>
      <c r="ICO4" s="89"/>
      <c r="ICP4" s="89"/>
      <c r="ICQ4" s="89"/>
      <c r="ICR4" s="89"/>
      <c r="ICS4" s="89"/>
      <c r="ICT4" s="89"/>
      <c r="ICU4" s="89"/>
      <c r="ICV4" s="89"/>
      <c r="ICW4" s="89"/>
      <c r="ICX4" s="89"/>
      <c r="ICY4" s="89"/>
      <c r="ICZ4" s="89"/>
      <c r="IDA4" s="89"/>
      <c r="IDB4" s="89"/>
      <c r="IDC4" s="89"/>
      <c r="IDD4" s="89"/>
      <c r="IDE4" s="89"/>
      <c r="IDF4" s="89"/>
      <c r="IDG4" s="89"/>
      <c r="IDH4" s="89"/>
      <c r="IDI4" s="89"/>
      <c r="IDJ4" s="89"/>
      <c r="IDK4" s="89"/>
      <c r="IDL4" s="89"/>
      <c r="IDM4" s="89"/>
      <c r="IDN4" s="89"/>
      <c r="IDO4" s="89"/>
      <c r="IDP4" s="89"/>
      <c r="IDQ4" s="89"/>
      <c r="IDR4" s="89"/>
      <c r="IDS4" s="89"/>
      <c r="IDT4" s="89"/>
      <c r="IDU4" s="89"/>
      <c r="IDV4" s="89"/>
      <c r="IDW4" s="89"/>
      <c r="IDX4" s="89"/>
      <c r="IDY4" s="89"/>
      <c r="IDZ4" s="89"/>
      <c r="IEA4" s="89"/>
      <c r="IEB4" s="89"/>
      <c r="IEC4" s="89"/>
      <c r="IED4" s="89"/>
      <c r="IEE4" s="89"/>
      <c r="IEF4" s="89"/>
      <c r="IEG4" s="89"/>
      <c r="IEH4" s="89"/>
      <c r="IEI4" s="89"/>
      <c r="IEJ4" s="89"/>
      <c r="IEK4" s="89"/>
      <c r="IEL4" s="89"/>
      <c r="IEM4" s="89"/>
      <c r="IEN4" s="89"/>
      <c r="IEO4" s="89"/>
      <c r="IEP4" s="89"/>
      <c r="IEQ4" s="89"/>
      <c r="IER4" s="89"/>
      <c r="IES4" s="89"/>
      <c r="IET4" s="89"/>
      <c r="IEU4" s="89"/>
      <c r="IEV4" s="89"/>
      <c r="IEW4" s="89"/>
      <c r="IEX4" s="89"/>
      <c r="IEY4" s="89"/>
      <c r="IEZ4" s="89"/>
      <c r="IFA4" s="89"/>
      <c r="IFB4" s="89"/>
      <c r="IFC4" s="89"/>
      <c r="IFD4" s="89"/>
      <c r="IFE4" s="89"/>
      <c r="IFF4" s="89"/>
      <c r="IFG4" s="89"/>
      <c r="IFH4" s="89"/>
      <c r="IFI4" s="89"/>
      <c r="IFJ4" s="89"/>
      <c r="IFK4" s="89"/>
      <c r="IFL4" s="89"/>
      <c r="IFM4" s="89"/>
      <c r="IFN4" s="89"/>
      <c r="IFO4" s="89"/>
      <c r="IFP4" s="89"/>
      <c r="IFQ4" s="89"/>
      <c r="IFR4" s="89"/>
      <c r="IFS4" s="89"/>
      <c r="IFT4" s="89"/>
      <c r="IFU4" s="89"/>
      <c r="IFV4" s="89"/>
      <c r="IFW4" s="89"/>
      <c r="IFX4" s="89"/>
      <c r="IFY4" s="89"/>
      <c r="IFZ4" s="89"/>
      <c r="IGA4" s="89"/>
      <c r="IGB4" s="89"/>
      <c r="IGC4" s="89"/>
      <c r="IGD4" s="89"/>
      <c r="IGE4" s="89"/>
      <c r="IGF4" s="89"/>
      <c r="IGG4" s="89"/>
      <c r="IGH4" s="89"/>
      <c r="IGI4" s="89"/>
      <c r="IGJ4" s="89"/>
      <c r="IGK4" s="89"/>
      <c r="IGL4" s="89"/>
      <c r="IGM4" s="89"/>
      <c r="IGN4" s="89"/>
      <c r="IGO4" s="89"/>
      <c r="IGP4" s="89"/>
      <c r="IGQ4" s="89"/>
      <c r="IGR4" s="89"/>
      <c r="IGS4" s="89"/>
      <c r="IGT4" s="89"/>
      <c r="IGU4" s="89"/>
      <c r="IGV4" s="89"/>
      <c r="IGW4" s="89"/>
      <c r="IGX4" s="89"/>
      <c r="IGY4" s="89"/>
      <c r="IGZ4" s="89"/>
      <c r="IHA4" s="89"/>
      <c r="IHB4" s="89"/>
      <c r="IHC4" s="89"/>
      <c r="IHD4" s="89"/>
      <c r="IHE4" s="89"/>
      <c r="IHF4" s="89"/>
      <c r="IHG4" s="89"/>
      <c r="IHH4" s="89"/>
      <c r="IHI4" s="89"/>
      <c r="IHJ4" s="89"/>
      <c r="IHK4" s="89"/>
      <c r="IHL4" s="89"/>
      <c r="IHM4" s="89"/>
      <c r="IHN4" s="89"/>
      <c r="IHO4" s="89"/>
      <c r="IHP4" s="89"/>
      <c r="IHQ4" s="89"/>
      <c r="IHR4" s="89"/>
      <c r="IHS4" s="89"/>
      <c r="IHT4" s="89"/>
      <c r="IHU4" s="89"/>
      <c r="IHV4" s="89"/>
      <c r="IHW4" s="89"/>
      <c r="IHX4" s="89"/>
      <c r="IHY4" s="89"/>
      <c r="IHZ4" s="89"/>
      <c r="IIA4" s="89"/>
      <c r="IIB4" s="89"/>
      <c r="IIC4" s="89"/>
      <c r="IID4" s="89"/>
      <c r="IIE4" s="89"/>
      <c r="IIF4" s="89"/>
      <c r="IIG4" s="89"/>
      <c r="IIH4" s="89"/>
      <c r="III4" s="89"/>
      <c r="IIJ4" s="89"/>
      <c r="IIK4" s="89"/>
      <c r="IIL4" s="89"/>
      <c r="IIM4" s="89"/>
      <c r="IIN4" s="89"/>
      <c r="IIO4" s="89"/>
      <c r="IIP4" s="89"/>
      <c r="IIQ4" s="89"/>
      <c r="IIR4" s="89"/>
      <c r="IIS4" s="89"/>
      <c r="IIT4" s="89"/>
      <c r="IIU4" s="89"/>
      <c r="IIV4" s="89"/>
      <c r="IIW4" s="89"/>
      <c r="IIX4" s="89"/>
      <c r="IIY4" s="89"/>
      <c r="IIZ4" s="89"/>
      <c r="IJA4" s="89"/>
      <c r="IJB4" s="89"/>
      <c r="IJC4" s="89"/>
      <c r="IJD4" s="89"/>
      <c r="IJE4" s="89"/>
      <c r="IJF4" s="89"/>
      <c r="IJG4" s="89"/>
      <c r="IJH4" s="89"/>
      <c r="IJI4" s="89"/>
      <c r="IJJ4" s="89"/>
      <c r="IJK4" s="89"/>
      <c r="IJL4" s="89"/>
      <c r="IJM4" s="89"/>
      <c r="IJN4" s="89"/>
      <c r="IJO4" s="89"/>
      <c r="IJP4" s="89"/>
      <c r="IJQ4" s="89"/>
      <c r="IJR4" s="89"/>
      <c r="IJS4" s="89"/>
      <c r="IJT4" s="89"/>
      <c r="IJU4" s="89"/>
      <c r="IJV4" s="89"/>
      <c r="IJW4" s="89"/>
      <c r="IJX4" s="89"/>
      <c r="IJY4" s="89"/>
      <c r="IJZ4" s="89"/>
      <c r="IKA4" s="89"/>
      <c r="IKB4" s="89"/>
      <c r="IKC4" s="89"/>
      <c r="IKD4" s="89"/>
      <c r="IKE4" s="89"/>
      <c r="IKF4" s="89"/>
      <c r="IKG4" s="89"/>
      <c r="IKH4" s="89"/>
      <c r="IKI4" s="89"/>
      <c r="IKJ4" s="89"/>
      <c r="IKK4" s="89"/>
      <c r="IKL4" s="89"/>
      <c r="IKM4" s="89"/>
      <c r="IKN4" s="89"/>
      <c r="IKO4" s="89"/>
      <c r="IKP4" s="89"/>
      <c r="IKQ4" s="89"/>
      <c r="IKR4" s="89"/>
      <c r="IKS4" s="89"/>
      <c r="IKT4" s="89"/>
      <c r="IKU4" s="89"/>
      <c r="IKV4" s="89"/>
      <c r="IKW4" s="89"/>
      <c r="IKX4" s="89"/>
      <c r="IKY4" s="89"/>
      <c r="IKZ4" s="89"/>
      <c r="ILA4" s="89"/>
      <c r="ILB4" s="89"/>
      <c r="ILC4" s="89"/>
      <c r="ILD4" s="89"/>
      <c r="ILE4" s="89"/>
      <c r="ILF4" s="89"/>
      <c r="ILG4" s="89"/>
      <c r="ILH4" s="89"/>
      <c r="ILI4" s="89"/>
      <c r="ILJ4" s="89"/>
      <c r="ILK4" s="89"/>
      <c r="ILL4" s="89"/>
      <c r="ILM4" s="89"/>
      <c r="ILN4" s="89"/>
      <c r="ILO4" s="89"/>
      <c r="ILP4" s="89"/>
      <c r="ILQ4" s="89"/>
      <c r="ILR4" s="89"/>
      <c r="ILS4" s="89"/>
      <c r="ILT4" s="89"/>
      <c r="ILU4" s="89"/>
      <c r="ILV4" s="89"/>
      <c r="ILW4" s="89"/>
      <c r="ILX4" s="89"/>
      <c r="ILY4" s="89"/>
      <c r="ILZ4" s="89"/>
      <c r="IMA4" s="89"/>
      <c r="IMB4" s="89"/>
      <c r="IMC4" s="89"/>
      <c r="IMD4" s="89"/>
      <c r="IME4" s="89"/>
      <c r="IMF4" s="89"/>
      <c r="IMG4" s="89"/>
      <c r="IMH4" s="89"/>
      <c r="IMI4" s="89"/>
      <c r="IMJ4" s="89"/>
      <c r="IMK4" s="89"/>
      <c r="IML4" s="89"/>
      <c r="IMM4" s="89"/>
      <c r="IMN4" s="89"/>
      <c r="IMO4" s="89"/>
      <c r="IMP4" s="89"/>
      <c r="IMQ4" s="89"/>
      <c r="IMR4" s="89"/>
      <c r="IMS4" s="89"/>
      <c r="IMT4" s="89"/>
      <c r="IMU4" s="89"/>
      <c r="IMV4" s="89"/>
      <c r="IMW4" s="89"/>
      <c r="IMX4" s="89"/>
      <c r="IMY4" s="89"/>
      <c r="IMZ4" s="89"/>
      <c r="INA4" s="89"/>
      <c r="INB4" s="89"/>
      <c r="INC4" s="89"/>
      <c r="IND4" s="89"/>
      <c r="INE4" s="89"/>
      <c r="INF4" s="89"/>
      <c r="ING4" s="89"/>
      <c r="INH4" s="89"/>
      <c r="INI4" s="89"/>
      <c r="INJ4" s="89"/>
      <c r="INK4" s="89"/>
      <c r="INL4" s="89"/>
      <c r="INM4" s="89"/>
      <c r="INN4" s="89"/>
      <c r="INO4" s="89"/>
      <c r="INP4" s="89"/>
      <c r="INQ4" s="89"/>
      <c r="INR4" s="89"/>
      <c r="INS4" s="89"/>
      <c r="INT4" s="89"/>
      <c r="INU4" s="89"/>
      <c r="INV4" s="89"/>
      <c r="INW4" s="89"/>
      <c r="INX4" s="89"/>
      <c r="INY4" s="89"/>
      <c r="INZ4" s="89"/>
      <c r="IOA4" s="89"/>
      <c r="IOB4" s="89"/>
      <c r="IOC4" s="89"/>
      <c r="IOD4" s="89"/>
      <c r="IOE4" s="89"/>
      <c r="IOF4" s="89"/>
      <c r="IOG4" s="89"/>
      <c r="IOH4" s="89"/>
      <c r="IOI4" s="89"/>
      <c r="IOJ4" s="89"/>
      <c r="IOK4" s="89"/>
      <c r="IOL4" s="89"/>
      <c r="IOM4" s="89"/>
      <c r="ION4" s="89"/>
      <c r="IOO4" s="89"/>
      <c r="IOP4" s="89"/>
      <c r="IOQ4" s="89"/>
      <c r="IOR4" s="89"/>
      <c r="IOS4" s="89"/>
      <c r="IOT4" s="89"/>
      <c r="IOU4" s="89"/>
      <c r="IOV4" s="89"/>
      <c r="IOW4" s="89"/>
      <c r="IOX4" s="89"/>
      <c r="IOY4" s="89"/>
      <c r="IOZ4" s="89"/>
      <c r="IPA4" s="89"/>
      <c r="IPB4" s="89"/>
      <c r="IPC4" s="89"/>
      <c r="IPD4" s="89"/>
      <c r="IPE4" s="89"/>
      <c r="IPF4" s="89"/>
      <c r="IPG4" s="89"/>
      <c r="IPH4" s="89"/>
      <c r="IPI4" s="89"/>
      <c r="IPJ4" s="89"/>
      <c r="IPK4" s="89"/>
      <c r="IPL4" s="89"/>
      <c r="IPM4" s="89"/>
      <c r="IPN4" s="89"/>
      <c r="IPO4" s="89"/>
      <c r="IPP4" s="89"/>
      <c r="IPQ4" s="89"/>
      <c r="IPR4" s="89"/>
      <c r="IPS4" s="89"/>
      <c r="IPT4" s="89"/>
      <c r="IPU4" s="89"/>
      <c r="IPV4" s="89"/>
      <c r="IPW4" s="89"/>
      <c r="IPX4" s="89"/>
      <c r="IPY4" s="89"/>
      <c r="IPZ4" s="89"/>
      <c r="IQA4" s="89"/>
      <c r="IQB4" s="89"/>
      <c r="IQC4" s="89"/>
      <c r="IQD4" s="89"/>
      <c r="IQE4" s="89"/>
      <c r="IQF4" s="89"/>
      <c r="IQG4" s="89"/>
      <c r="IQH4" s="89"/>
      <c r="IQI4" s="89"/>
      <c r="IQJ4" s="89"/>
      <c r="IQK4" s="89"/>
      <c r="IQL4" s="89"/>
      <c r="IQM4" s="89"/>
      <c r="IQN4" s="89"/>
      <c r="IQO4" s="89"/>
      <c r="IQP4" s="89"/>
      <c r="IQQ4" s="89"/>
      <c r="IQR4" s="89"/>
      <c r="IQS4" s="89"/>
      <c r="IQT4" s="89"/>
      <c r="IQU4" s="89"/>
      <c r="IQV4" s="89"/>
      <c r="IQW4" s="89"/>
      <c r="IQX4" s="89"/>
      <c r="IQY4" s="89"/>
      <c r="IQZ4" s="89"/>
      <c r="IRA4" s="89"/>
      <c r="IRB4" s="89"/>
      <c r="IRC4" s="89"/>
      <c r="IRD4" s="89"/>
      <c r="IRE4" s="89"/>
      <c r="IRF4" s="89"/>
      <c r="IRG4" s="89"/>
      <c r="IRH4" s="89"/>
      <c r="IRI4" s="89"/>
      <c r="IRJ4" s="89"/>
      <c r="IRK4" s="89"/>
      <c r="IRL4" s="89"/>
      <c r="IRM4" s="89"/>
      <c r="IRN4" s="89"/>
      <c r="IRO4" s="89"/>
      <c r="IRP4" s="89"/>
      <c r="IRQ4" s="89"/>
      <c r="IRR4" s="89"/>
      <c r="IRS4" s="89"/>
      <c r="IRT4" s="89"/>
      <c r="IRU4" s="89"/>
      <c r="IRV4" s="89"/>
      <c r="IRW4" s="89"/>
      <c r="IRX4" s="89"/>
      <c r="IRY4" s="89"/>
      <c r="IRZ4" s="89"/>
      <c r="ISA4" s="89"/>
      <c r="ISB4" s="89"/>
      <c r="ISC4" s="89"/>
      <c r="ISD4" s="89"/>
      <c r="ISE4" s="89"/>
      <c r="ISF4" s="89"/>
      <c r="ISG4" s="89"/>
      <c r="ISH4" s="89"/>
      <c r="ISI4" s="89"/>
      <c r="ISJ4" s="89"/>
      <c r="ISK4" s="89"/>
      <c r="ISL4" s="89"/>
      <c r="ISM4" s="89"/>
      <c r="ISN4" s="89"/>
      <c r="ISO4" s="89"/>
      <c r="ISP4" s="89"/>
      <c r="ISQ4" s="89"/>
      <c r="ISR4" s="89"/>
      <c r="ISS4" s="89"/>
      <c r="IST4" s="89"/>
      <c r="ISU4" s="89"/>
      <c r="ISV4" s="89"/>
      <c r="ISW4" s="89"/>
      <c r="ISX4" s="89"/>
      <c r="ISY4" s="89"/>
      <c r="ISZ4" s="89"/>
      <c r="ITA4" s="89"/>
      <c r="ITB4" s="89"/>
      <c r="ITC4" s="89"/>
      <c r="ITD4" s="89"/>
      <c r="ITE4" s="89"/>
      <c r="ITF4" s="89"/>
      <c r="ITG4" s="89"/>
      <c r="ITH4" s="89"/>
      <c r="ITI4" s="89"/>
      <c r="ITJ4" s="89"/>
      <c r="ITK4" s="89"/>
      <c r="ITL4" s="89"/>
      <c r="ITM4" s="89"/>
      <c r="ITN4" s="89"/>
      <c r="ITO4" s="89"/>
      <c r="ITP4" s="89"/>
      <c r="ITQ4" s="89"/>
      <c r="ITR4" s="89"/>
      <c r="ITS4" s="89"/>
      <c r="ITT4" s="89"/>
      <c r="ITU4" s="89"/>
      <c r="ITV4" s="89"/>
      <c r="ITW4" s="89"/>
      <c r="ITX4" s="89"/>
      <c r="ITY4" s="89"/>
      <c r="ITZ4" s="89"/>
      <c r="IUA4" s="89"/>
      <c r="IUB4" s="89"/>
      <c r="IUC4" s="89"/>
      <c r="IUD4" s="89"/>
      <c r="IUE4" s="89"/>
      <c r="IUF4" s="89"/>
      <c r="IUG4" s="89"/>
      <c r="IUH4" s="89"/>
      <c r="IUI4" s="89"/>
      <c r="IUJ4" s="89"/>
      <c r="IUK4" s="89"/>
      <c r="IUL4" s="89"/>
      <c r="IUM4" s="89"/>
      <c r="IUN4" s="89"/>
      <c r="IUO4" s="89"/>
      <c r="IUP4" s="89"/>
      <c r="IUQ4" s="89"/>
      <c r="IUR4" s="89"/>
      <c r="IUS4" s="89"/>
      <c r="IUT4" s="89"/>
      <c r="IUU4" s="89"/>
      <c r="IUV4" s="89"/>
      <c r="IUW4" s="89"/>
      <c r="IUX4" s="89"/>
      <c r="IUY4" s="89"/>
      <c r="IUZ4" s="89"/>
      <c r="IVA4" s="89"/>
      <c r="IVB4" s="89"/>
      <c r="IVC4" s="89"/>
      <c r="IVD4" s="89"/>
      <c r="IVE4" s="89"/>
      <c r="IVF4" s="89"/>
      <c r="IVG4" s="89"/>
      <c r="IVH4" s="89"/>
      <c r="IVI4" s="89"/>
      <c r="IVJ4" s="89"/>
      <c r="IVK4" s="89"/>
      <c r="IVL4" s="89"/>
      <c r="IVM4" s="89"/>
      <c r="IVN4" s="89"/>
      <c r="IVO4" s="89"/>
      <c r="IVP4" s="89"/>
      <c r="IVQ4" s="89"/>
      <c r="IVR4" s="89"/>
      <c r="IVS4" s="89"/>
      <c r="IVT4" s="89"/>
      <c r="IVU4" s="89"/>
      <c r="IVV4" s="89"/>
      <c r="IVW4" s="89"/>
      <c r="IVX4" s="89"/>
      <c r="IVY4" s="89"/>
      <c r="IVZ4" s="89"/>
      <c r="IWA4" s="89"/>
      <c r="IWB4" s="89"/>
      <c r="IWC4" s="89"/>
      <c r="IWD4" s="89"/>
      <c r="IWE4" s="89"/>
      <c r="IWF4" s="89"/>
      <c r="IWG4" s="89"/>
      <c r="IWH4" s="89"/>
      <c r="IWI4" s="89"/>
      <c r="IWJ4" s="89"/>
      <c r="IWK4" s="89"/>
      <c r="IWL4" s="89"/>
      <c r="IWM4" s="89"/>
      <c r="IWN4" s="89"/>
      <c r="IWO4" s="89"/>
      <c r="IWP4" s="89"/>
      <c r="IWQ4" s="89"/>
      <c r="IWR4" s="89"/>
      <c r="IWS4" s="89"/>
      <c r="IWT4" s="89"/>
      <c r="IWU4" s="89"/>
      <c r="IWV4" s="89"/>
      <c r="IWW4" s="89"/>
      <c r="IWX4" s="89"/>
      <c r="IWY4" s="89"/>
      <c r="IWZ4" s="89"/>
      <c r="IXA4" s="89"/>
      <c r="IXB4" s="89"/>
      <c r="IXC4" s="89"/>
      <c r="IXD4" s="89"/>
      <c r="IXE4" s="89"/>
      <c r="IXF4" s="89"/>
      <c r="IXG4" s="89"/>
      <c r="IXH4" s="89"/>
      <c r="IXI4" s="89"/>
      <c r="IXJ4" s="89"/>
      <c r="IXK4" s="89"/>
      <c r="IXL4" s="89"/>
      <c r="IXM4" s="89"/>
      <c r="IXN4" s="89"/>
      <c r="IXO4" s="89"/>
      <c r="IXP4" s="89"/>
      <c r="IXQ4" s="89"/>
      <c r="IXR4" s="89"/>
      <c r="IXS4" s="89"/>
      <c r="IXT4" s="89"/>
      <c r="IXU4" s="89"/>
      <c r="IXV4" s="89"/>
      <c r="IXW4" s="89"/>
      <c r="IXX4" s="89"/>
      <c r="IXY4" s="89"/>
      <c r="IXZ4" s="89"/>
      <c r="IYA4" s="89"/>
      <c r="IYB4" s="89"/>
      <c r="IYC4" s="89"/>
      <c r="IYD4" s="89"/>
      <c r="IYE4" s="89"/>
      <c r="IYF4" s="89"/>
      <c r="IYG4" s="89"/>
      <c r="IYH4" s="89"/>
      <c r="IYI4" s="89"/>
      <c r="IYJ4" s="89"/>
      <c r="IYK4" s="89"/>
      <c r="IYL4" s="89"/>
      <c r="IYM4" s="89"/>
      <c r="IYN4" s="89"/>
      <c r="IYO4" s="89"/>
      <c r="IYP4" s="89"/>
      <c r="IYQ4" s="89"/>
      <c r="IYR4" s="89"/>
      <c r="IYS4" s="89"/>
      <c r="IYT4" s="89"/>
      <c r="IYU4" s="89"/>
      <c r="IYV4" s="89"/>
      <c r="IYW4" s="89"/>
      <c r="IYX4" s="89"/>
      <c r="IYY4" s="89"/>
      <c r="IYZ4" s="89"/>
      <c r="IZA4" s="89"/>
      <c r="IZB4" s="89"/>
      <c r="IZC4" s="89"/>
      <c r="IZD4" s="89"/>
      <c r="IZE4" s="89"/>
      <c r="IZF4" s="89"/>
      <c r="IZG4" s="89"/>
      <c r="IZH4" s="89"/>
      <c r="IZI4" s="89"/>
      <c r="IZJ4" s="89"/>
      <c r="IZK4" s="89"/>
      <c r="IZL4" s="89"/>
      <c r="IZM4" s="89"/>
      <c r="IZN4" s="89"/>
      <c r="IZO4" s="89"/>
      <c r="IZP4" s="89"/>
      <c r="IZQ4" s="89"/>
      <c r="IZR4" s="89"/>
      <c r="IZS4" s="89"/>
      <c r="IZT4" s="89"/>
      <c r="IZU4" s="89"/>
      <c r="IZV4" s="89"/>
      <c r="IZW4" s="89"/>
      <c r="IZX4" s="89"/>
      <c r="IZY4" s="89"/>
      <c r="IZZ4" s="89"/>
      <c r="JAA4" s="89"/>
      <c r="JAB4" s="89"/>
      <c r="JAC4" s="89"/>
      <c r="JAD4" s="89"/>
      <c r="JAE4" s="89"/>
      <c r="JAF4" s="89"/>
      <c r="JAG4" s="89"/>
      <c r="JAH4" s="89"/>
      <c r="JAI4" s="89"/>
      <c r="JAJ4" s="89"/>
      <c r="JAK4" s="89"/>
      <c r="JAL4" s="89"/>
      <c r="JAM4" s="89"/>
      <c r="JAN4" s="89"/>
      <c r="JAO4" s="89"/>
      <c r="JAP4" s="89"/>
      <c r="JAQ4" s="89"/>
      <c r="JAR4" s="89"/>
      <c r="JAS4" s="89"/>
      <c r="JAT4" s="89"/>
      <c r="JAU4" s="89"/>
      <c r="JAV4" s="89"/>
      <c r="JAW4" s="89"/>
      <c r="JAX4" s="89"/>
      <c r="JAY4" s="89"/>
      <c r="JAZ4" s="89"/>
      <c r="JBA4" s="89"/>
      <c r="JBB4" s="89"/>
      <c r="JBC4" s="89"/>
      <c r="JBD4" s="89"/>
      <c r="JBE4" s="89"/>
      <c r="JBF4" s="89"/>
      <c r="JBG4" s="89"/>
      <c r="JBH4" s="89"/>
      <c r="JBI4" s="89"/>
      <c r="JBJ4" s="89"/>
      <c r="JBK4" s="89"/>
      <c r="JBL4" s="89"/>
      <c r="JBM4" s="89"/>
      <c r="JBN4" s="89"/>
      <c r="JBO4" s="89"/>
      <c r="JBP4" s="89"/>
      <c r="JBQ4" s="89"/>
      <c r="JBR4" s="89"/>
      <c r="JBS4" s="89"/>
      <c r="JBT4" s="89"/>
      <c r="JBU4" s="89"/>
      <c r="JBV4" s="89"/>
      <c r="JBW4" s="89"/>
      <c r="JBX4" s="89"/>
      <c r="JBY4" s="89"/>
      <c r="JBZ4" s="89"/>
      <c r="JCA4" s="89"/>
      <c r="JCB4" s="89"/>
      <c r="JCC4" s="89"/>
      <c r="JCD4" s="89"/>
      <c r="JCE4" s="89"/>
      <c r="JCF4" s="89"/>
      <c r="JCG4" s="89"/>
      <c r="JCH4" s="89"/>
      <c r="JCI4" s="89"/>
      <c r="JCJ4" s="89"/>
      <c r="JCK4" s="89"/>
      <c r="JCL4" s="89"/>
      <c r="JCM4" s="89"/>
      <c r="JCN4" s="89"/>
      <c r="JCO4" s="89"/>
      <c r="JCP4" s="89"/>
      <c r="JCQ4" s="89"/>
      <c r="JCR4" s="89"/>
      <c r="JCS4" s="89"/>
      <c r="JCT4" s="89"/>
      <c r="JCU4" s="89"/>
      <c r="JCV4" s="89"/>
      <c r="JCW4" s="89"/>
      <c r="JCX4" s="89"/>
      <c r="JCY4" s="89"/>
      <c r="JCZ4" s="89"/>
      <c r="JDA4" s="89"/>
      <c r="JDB4" s="89"/>
      <c r="JDC4" s="89"/>
      <c r="JDD4" s="89"/>
      <c r="JDE4" s="89"/>
      <c r="JDF4" s="89"/>
      <c r="JDG4" s="89"/>
      <c r="JDH4" s="89"/>
      <c r="JDI4" s="89"/>
      <c r="JDJ4" s="89"/>
      <c r="JDK4" s="89"/>
      <c r="JDL4" s="89"/>
      <c r="JDM4" s="89"/>
      <c r="JDN4" s="89"/>
      <c r="JDO4" s="89"/>
      <c r="JDP4" s="89"/>
      <c r="JDQ4" s="89"/>
      <c r="JDR4" s="89"/>
      <c r="JDS4" s="89"/>
      <c r="JDT4" s="89"/>
      <c r="JDU4" s="89"/>
      <c r="JDV4" s="89"/>
      <c r="JDW4" s="89"/>
      <c r="JDX4" s="89"/>
      <c r="JDY4" s="89"/>
      <c r="JDZ4" s="89"/>
      <c r="JEA4" s="89"/>
      <c r="JEB4" s="89"/>
      <c r="JEC4" s="89"/>
      <c r="JED4" s="89"/>
      <c r="JEE4" s="89"/>
      <c r="JEF4" s="89"/>
      <c r="JEG4" s="89"/>
      <c r="JEH4" s="89"/>
      <c r="JEI4" s="89"/>
      <c r="JEJ4" s="89"/>
      <c r="JEK4" s="89"/>
      <c r="JEL4" s="89"/>
      <c r="JEM4" s="89"/>
      <c r="JEN4" s="89"/>
      <c r="JEO4" s="89"/>
      <c r="JEP4" s="89"/>
      <c r="JEQ4" s="89"/>
      <c r="JER4" s="89"/>
      <c r="JES4" s="89"/>
      <c r="JET4" s="89"/>
      <c r="JEU4" s="89"/>
      <c r="JEV4" s="89"/>
      <c r="JEW4" s="89"/>
      <c r="JEX4" s="89"/>
      <c r="JEY4" s="89"/>
      <c r="JEZ4" s="89"/>
      <c r="JFA4" s="89"/>
      <c r="JFB4" s="89"/>
      <c r="JFC4" s="89"/>
      <c r="JFD4" s="89"/>
      <c r="JFE4" s="89"/>
      <c r="JFF4" s="89"/>
      <c r="JFG4" s="89"/>
      <c r="JFH4" s="89"/>
      <c r="JFI4" s="89"/>
      <c r="JFJ4" s="89"/>
      <c r="JFK4" s="89"/>
      <c r="JFL4" s="89"/>
      <c r="JFM4" s="89"/>
      <c r="JFN4" s="89"/>
      <c r="JFO4" s="89"/>
      <c r="JFP4" s="89"/>
      <c r="JFQ4" s="89"/>
      <c r="JFR4" s="89"/>
      <c r="JFS4" s="89"/>
      <c r="JFT4" s="89"/>
      <c r="JFU4" s="89"/>
      <c r="JFV4" s="89"/>
      <c r="JFW4" s="89"/>
      <c r="JFX4" s="89"/>
      <c r="JFY4" s="89"/>
      <c r="JFZ4" s="89"/>
      <c r="JGA4" s="89"/>
      <c r="JGB4" s="89"/>
      <c r="JGC4" s="89"/>
      <c r="JGD4" s="89"/>
      <c r="JGE4" s="89"/>
      <c r="JGF4" s="89"/>
      <c r="JGG4" s="89"/>
      <c r="JGH4" s="89"/>
      <c r="JGI4" s="89"/>
      <c r="JGJ4" s="89"/>
      <c r="JGK4" s="89"/>
      <c r="JGL4" s="89"/>
      <c r="JGM4" s="89"/>
      <c r="JGN4" s="89"/>
      <c r="JGO4" s="89"/>
      <c r="JGP4" s="89"/>
      <c r="JGQ4" s="89"/>
      <c r="JGR4" s="89"/>
      <c r="JGS4" s="89"/>
      <c r="JGT4" s="89"/>
      <c r="JGU4" s="89"/>
      <c r="JGV4" s="89"/>
      <c r="JGW4" s="89"/>
      <c r="JGX4" s="89"/>
      <c r="JGY4" s="89"/>
      <c r="JGZ4" s="89"/>
      <c r="JHA4" s="89"/>
      <c r="JHB4" s="89"/>
      <c r="JHC4" s="89"/>
      <c r="JHD4" s="89"/>
      <c r="JHE4" s="89"/>
      <c r="JHF4" s="89"/>
      <c r="JHG4" s="89"/>
      <c r="JHH4" s="89"/>
      <c r="JHI4" s="89"/>
      <c r="JHJ4" s="89"/>
      <c r="JHK4" s="89"/>
      <c r="JHL4" s="89"/>
      <c r="JHM4" s="89"/>
      <c r="JHN4" s="89"/>
      <c r="JHO4" s="89"/>
      <c r="JHP4" s="89"/>
      <c r="JHQ4" s="89"/>
      <c r="JHR4" s="89"/>
      <c r="JHS4" s="89"/>
      <c r="JHT4" s="89"/>
      <c r="JHU4" s="89"/>
      <c r="JHV4" s="89"/>
      <c r="JHW4" s="89"/>
      <c r="JHX4" s="89"/>
      <c r="JHY4" s="89"/>
      <c r="JHZ4" s="89"/>
      <c r="JIA4" s="89"/>
      <c r="JIB4" s="89"/>
      <c r="JIC4" s="89"/>
      <c r="JID4" s="89"/>
      <c r="JIE4" s="89"/>
      <c r="JIF4" s="89"/>
      <c r="JIG4" s="89"/>
      <c r="JIH4" s="89"/>
      <c r="JII4" s="89"/>
      <c r="JIJ4" s="89"/>
      <c r="JIK4" s="89"/>
      <c r="JIL4" s="89"/>
      <c r="JIM4" s="89"/>
      <c r="JIN4" s="89"/>
      <c r="JIO4" s="89"/>
      <c r="JIP4" s="89"/>
      <c r="JIQ4" s="89"/>
      <c r="JIR4" s="89"/>
      <c r="JIS4" s="89"/>
      <c r="JIT4" s="89"/>
      <c r="JIU4" s="89"/>
      <c r="JIV4" s="89"/>
      <c r="JIW4" s="89"/>
      <c r="JIX4" s="89"/>
      <c r="JIY4" s="89"/>
      <c r="JIZ4" s="89"/>
      <c r="JJA4" s="89"/>
      <c r="JJB4" s="89"/>
      <c r="JJC4" s="89"/>
      <c r="JJD4" s="89"/>
      <c r="JJE4" s="89"/>
      <c r="JJF4" s="89"/>
      <c r="JJG4" s="89"/>
      <c r="JJH4" s="89"/>
      <c r="JJI4" s="89"/>
      <c r="JJJ4" s="89"/>
      <c r="JJK4" s="89"/>
      <c r="JJL4" s="89"/>
      <c r="JJM4" s="89"/>
      <c r="JJN4" s="89"/>
      <c r="JJO4" s="89"/>
      <c r="JJP4" s="89"/>
      <c r="JJQ4" s="89"/>
      <c r="JJR4" s="89"/>
      <c r="JJS4" s="89"/>
      <c r="JJT4" s="89"/>
      <c r="JJU4" s="89"/>
      <c r="JJV4" s="89"/>
      <c r="JJW4" s="89"/>
      <c r="JJX4" s="89"/>
      <c r="JJY4" s="89"/>
      <c r="JJZ4" s="89"/>
      <c r="JKA4" s="89"/>
      <c r="JKB4" s="89"/>
      <c r="JKC4" s="89"/>
      <c r="JKD4" s="89"/>
      <c r="JKE4" s="89"/>
      <c r="JKF4" s="89"/>
      <c r="JKG4" s="89"/>
      <c r="JKH4" s="89"/>
      <c r="JKI4" s="89"/>
      <c r="JKJ4" s="89"/>
      <c r="JKK4" s="89"/>
      <c r="JKL4" s="89"/>
      <c r="JKM4" s="89"/>
      <c r="JKN4" s="89"/>
      <c r="JKO4" s="89"/>
      <c r="JKP4" s="89"/>
      <c r="JKQ4" s="89"/>
      <c r="JKR4" s="89"/>
      <c r="JKS4" s="89"/>
      <c r="JKT4" s="89"/>
      <c r="JKU4" s="89"/>
      <c r="JKV4" s="89"/>
      <c r="JKW4" s="89"/>
      <c r="JKX4" s="89"/>
      <c r="JKY4" s="89"/>
      <c r="JKZ4" s="89"/>
      <c r="JLA4" s="89"/>
      <c r="JLB4" s="89"/>
      <c r="JLC4" s="89"/>
      <c r="JLD4" s="89"/>
      <c r="JLE4" s="89"/>
      <c r="JLF4" s="89"/>
      <c r="JLG4" s="89"/>
      <c r="JLH4" s="89"/>
      <c r="JLI4" s="89"/>
      <c r="JLJ4" s="89"/>
      <c r="JLK4" s="89"/>
      <c r="JLL4" s="89"/>
      <c r="JLM4" s="89"/>
      <c r="JLN4" s="89"/>
      <c r="JLO4" s="89"/>
      <c r="JLP4" s="89"/>
      <c r="JLQ4" s="89"/>
      <c r="JLR4" s="89"/>
      <c r="JLS4" s="89"/>
      <c r="JLT4" s="89"/>
      <c r="JLU4" s="89"/>
      <c r="JLV4" s="89"/>
      <c r="JLW4" s="89"/>
      <c r="JLX4" s="89"/>
      <c r="JLY4" s="89"/>
      <c r="JLZ4" s="89"/>
      <c r="JMA4" s="89"/>
      <c r="JMB4" s="89"/>
      <c r="JMC4" s="89"/>
      <c r="JMD4" s="89"/>
      <c r="JME4" s="89"/>
      <c r="JMF4" s="89"/>
      <c r="JMG4" s="89"/>
      <c r="JMH4" s="89"/>
      <c r="JMI4" s="89"/>
      <c r="JMJ4" s="89"/>
      <c r="JMK4" s="89"/>
      <c r="JML4" s="89"/>
      <c r="JMM4" s="89"/>
      <c r="JMN4" s="89"/>
      <c r="JMO4" s="89"/>
      <c r="JMP4" s="89"/>
      <c r="JMQ4" s="89"/>
      <c r="JMR4" s="89"/>
      <c r="JMS4" s="89"/>
      <c r="JMT4" s="89"/>
      <c r="JMU4" s="89"/>
      <c r="JMV4" s="89"/>
      <c r="JMW4" s="89"/>
      <c r="JMX4" s="89"/>
      <c r="JMY4" s="89"/>
      <c r="JMZ4" s="89"/>
      <c r="JNA4" s="89"/>
      <c r="JNB4" s="89"/>
      <c r="JNC4" s="89"/>
      <c r="JND4" s="89"/>
      <c r="JNE4" s="89"/>
      <c r="JNF4" s="89"/>
      <c r="JNG4" s="89"/>
      <c r="JNH4" s="89"/>
      <c r="JNI4" s="89"/>
      <c r="JNJ4" s="89"/>
      <c r="JNK4" s="89"/>
      <c r="JNL4" s="89"/>
      <c r="JNM4" s="89"/>
      <c r="JNN4" s="89"/>
      <c r="JNO4" s="89"/>
      <c r="JNP4" s="89"/>
      <c r="JNQ4" s="89"/>
      <c r="JNR4" s="89"/>
      <c r="JNS4" s="89"/>
      <c r="JNT4" s="89"/>
      <c r="JNU4" s="89"/>
      <c r="JNV4" s="89"/>
      <c r="JNW4" s="89"/>
      <c r="JNX4" s="89"/>
      <c r="JNY4" s="89"/>
      <c r="JNZ4" s="89"/>
      <c r="JOA4" s="89"/>
      <c r="JOB4" s="89"/>
      <c r="JOC4" s="89"/>
      <c r="JOD4" s="89"/>
      <c r="JOE4" s="89"/>
      <c r="JOF4" s="89"/>
      <c r="JOG4" s="89"/>
      <c r="JOH4" s="89"/>
      <c r="JOI4" s="89"/>
      <c r="JOJ4" s="89"/>
      <c r="JOK4" s="89"/>
      <c r="JOL4" s="89"/>
      <c r="JOM4" s="89"/>
      <c r="JON4" s="89"/>
      <c r="JOO4" s="89"/>
      <c r="JOP4" s="89"/>
      <c r="JOQ4" s="89"/>
      <c r="JOR4" s="89"/>
      <c r="JOS4" s="89"/>
      <c r="JOT4" s="89"/>
      <c r="JOU4" s="89"/>
      <c r="JOV4" s="89"/>
      <c r="JOW4" s="89"/>
      <c r="JOX4" s="89"/>
      <c r="JOY4" s="89"/>
      <c r="JOZ4" s="89"/>
      <c r="JPA4" s="89"/>
      <c r="JPB4" s="89"/>
      <c r="JPC4" s="89"/>
      <c r="JPD4" s="89"/>
      <c r="JPE4" s="89"/>
      <c r="JPF4" s="89"/>
      <c r="JPG4" s="89"/>
      <c r="JPH4" s="89"/>
      <c r="JPI4" s="89"/>
      <c r="JPJ4" s="89"/>
      <c r="JPK4" s="89"/>
      <c r="JPL4" s="89"/>
      <c r="JPM4" s="89"/>
      <c r="JPN4" s="89"/>
      <c r="JPO4" s="89"/>
      <c r="JPP4" s="89"/>
      <c r="JPQ4" s="89"/>
      <c r="JPR4" s="89"/>
      <c r="JPS4" s="89"/>
      <c r="JPT4" s="89"/>
      <c r="JPU4" s="89"/>
      <c r="JPV4" s="89"/>
      <c r="JPW4" s="89"/>
      <c r="JPX4" s="89"/>
      <c r="JPY4" s="89"/>
      <c r="JPZ4" s="89"/>
      <c r="JQA4" s="89"/>
      <c r="JQB4" s="89"/>
      <c r="JQC4" s="89"/>
      <c r="JQD4" s="89"/>
      <c r="JQE4" s="89"/>
      <c r="JQF4" s="89"/>
      <c r="JQG4" s="89"/>
      <c r="JQH4" s="89"/>
      <c r="JQI4" s="89"/>
      <c r="JQJ4" s="89"/>
      <c r="JQK4" s="89"/>
      <c r="JQL4" s="89"/>
      <c r="JQM4" s="89"/>
      <c r="JQN4" s="89"/>
      <c r="JQO4" s="89"/>
      <c r="JQP4" s="89"/>
      <c r="JQQ4" s="89"/>
      <c r="JQR4" s="89"/>
      <c r="JQS4" s="89"/>
      <c r="JQT4" s="89"/>
      <c r="JQU4" s="89"/>
      <c r="JQV4" s="89"/>
      <c r="JQW4" s="89"/>
      <c r="JQX4" s="89"/>
      <c r="JQY4" s="89"/>
      <c r="JQZ4" s="89"/>
      <c r="JRA4" s="89"/>
      <c r="JRB4" s="89"/>
      <c r="JRC4" s="89"/>
      <c r="JRD4" s="89"/>
      <c r="JRE4" s="89"/>
      <c r="JRF4" s="89"/>
      <c r="JRG4" s="89"/>
      <c r="JRH4" s="89"/>
      <c r="JRI4" s="89"/>
      <c r="JRJ4" s="89"/>
      <c r="JRK4" s="89"/>
      <c r="JRL4" s="89"/>
      <c r="JRM4" s="89"/>
      <c r="JRN4" s="89"/>
      <c r="JRO4" s="89"/>
      <c r="JRP4" s="89"/>
      <c r="JRQ4" s="89"/>
      <c r="JRR4" s="89"/>
      <c r="JRS4" s="89"/>
      <c r="JRT4" s="89"/>
      <c r="JRU4" s="89"/>
      <c r="JRV4" s="89"/>
      <c r="JRW4" s="89"/>
      <c r="JRX4" s="89"/>
      <c r="JRY4" s="89"/>
      <c r="JRZ4" s="89"/>
      <c r="JSA4" s="89"/>
      <c r="JSB4" s="89"/>
      <c r="JSC4" s="89"/>
      <c r="JSD4" s="89"/>
      <c r="JSE4" s="89"/>
      <c r="JSF4" s="89"/>
      <c r="JSG4" s="89"/>
      <c r="JSH4" s="89"/>
      <c r="JSI4" s="89"/>
      <c r="JSJ4" s="89"/>
      <c r="JSK4" s="89"/>
      <c r="JSL4" s="89"/>
      <c r="JSM4" s="89"/>
      <c r="JSN4" s="89"/>
      <c r="JSO4" s="89"/>
      <c r="JSP4" s="89"/>
      <c r="JSQ4" s="89"/>
      <c r="JSR4" s="89"/>
      <c r="JSS4" s="89"/>
      <c r="JST4" s="89"/>
      <c r="JSU4" s="89"/>
      <c r="JSV4" s="89"/>
      <c r="JSW4" s="89"/>
      <c r="JSX4" s="89"/>
      <c r="JSY4" s="89"/>
      <c r="JSZ4" s="89"/>
      <c r="JTA4" s="89"/>
      <c r="JTB4" s="89"/>
      <c r="JTC4" s="89"/>
      <c r="JTD4" s="89"/>
      <c r="JTE4" s="89"/>
      <c r="JTF4" s="89"/>
      <c r="JTG4" s="89"/>
      <c r="JTH4" s="89"/>
      <c r="JTI4" s="89"/>
      <c r="JTJ4" s="89"/>
      <c r="JTK4" s="89"/>
      <c r="JTL4" s="89"/>
      <c r="JTM4" s="89"/>
      <c r="JTN4" s="89"/>
      <c r="JTO4" s="89"/>
      <c r="JTP4" s="89"/>
      <c r="JTQ4" s="89"/>
      <c r="JTR4" s="89"/>
      <c r="JTS4" s="89"/>
      <c r="JTT4" s="89"/>
      <c r="JTU4" s="89"/>
      <c r="JTV4" s="89"/>
      <c r="JTW4" s="89"/>
      <c r="JTX4" s="89"/>
      <c r="JTY4" s="89"/>
      <c r="JTZ4" s="89"/>
      <c r="JUA4" s="89"/>
      <c r="JUB4" s="89"/>
      <c r="JUC4" s="89"/>
      <c r="JUD4" s="89"/>
      <c r="JUE4" s="89"/>
      <c r="JUF4" s="89"/>
      <c r="JUG4" s="89"/>
      <c r="JUH4" s="89"/>
      <c r="JUI4" s="89"/>
      <c r="JUJ4" s="89"/>
      <c r="JUK4" s="89"/>
      <c r="JUL4" s="89"/>
      <c r="JUM4" s="89"/>
      <c r="JUN4" s="89"/>
      <c r="JUO4" s="89"/>
      <c r="JUP4" s="89"/>
      <c r="JUQ4" s="89"/>
      <c r="JUR4" s="89"/>
      <c r="JUS4" s="89"/>
      <c r="JUT4" s="89"/>
      <c r="JUU4" s="89"/>
      <c r="JUV4" s="89"/>
      <c r="JUW4" s="89"/>
      <c r="JUX4" s="89"/>
      <c r="JUY4" s="89"/>
      <c r="JUZ4" s="89"/>
      <c r="JVA4" s="89"/>
      <c r="JVB4" s="89"/>
      <c r="JVC4" s="89"/>
      <c r="JVD4" s="89"/>
      <c r="JVE4" s="89"/>
      <c r="JVF4" s="89"/>
      <c r="JVG4" s="89"/>
      <c r="JVH4" s="89"/>
      <c r="JVI4" s="89"/>
      <c r="JVJ4" s="89"/>
      <c r="JVK4" s="89"/>
      <c r="JVL4" s="89"/>
      <c r="JVM4" s="89"/>
      <c r="JVN4" s="89"/>
      <c r="JVO4" s="89"/>
      <c r="JVP4" s="89"/>
      <c r="JVQ4" s="89"/>
      <c r="JVR4" s="89"/>
      <c r="JVS4" s="89"/>
      <c r="JVT4" s="89"/>
      <c r="JVU4" s="89"/>
      <c r="JVV4" s="89"/>
      <c r="JVW4" s="89"/>
      <c r="JVX4" s="89"/>
      <c r="JVY4" s="89"/>
      <c r="JVZ4" s="89"/>
      <c r="JWA4" s="89"/>
      <c r="JWB4" s="89"/>
      <c r="JWC4" s="89"/>
      <c r="JWD4" s="89"/>
      <c r="JWE4" s="89"/>
      <c r="JWF4" s="89"/>
      <c r="JWG4" s="89"/>
      <c r="JWH4" s="89"/>
      <c r="JWI4" s="89"/>
      <c r="JWJ4" s="89"/>
      <c r="JWK4" s="89"/>
      <c r="JWL4" s="89"/>
      <c r="JWM4" s="89"/>
      <c r="JWN4" s="89"/>
      <c r="JWO4" s="89"/>
      <c r="JWP4" s="89"/>
      <c r="JWQ4" s="89"/>
      <c r="JWR4" s="89"/>
      <c r="JWS4" s="89"/>
      <c r="JWT4" s="89"/>
      <c r="JWU4" s="89"/>
      <c r="JWV4" s="89"/>
      <c r="JWW4" s="89"/>
      <c r="JWX4" s="89"/>
      <c r="JWY4" s="89"/>
      <c r="JWZ4" s="89"/>
      <c r="JXA4" s="89"/>
      <c r="JXB4" s="89"/>
      <c r="JXC4" s="89"/>
      <c r="JXD4" s="89"/>
      <c r="JXE4" s="89"/>
      <c r="JXF4" s="89"/>
      <c r="JXG4" s="89"/>
      <c r="JXH4" s="89"/>
      <c r="JXI4" s="89"/>
      <c r="JXJ4" s="89"/>
      <c r="JXK4" s="89"/>
      <c r="JXL4" s="89"/>
      <c r="JXM4" s="89"/>
      <c r="JXN4" s="89"/>
      <c r="JXO4" s="89"/>
      <c r="JXP4" s="89"/>
      <c r="JXQ4" s="89"/>
      <c r="JXR4" s="89"/>
      <c r="JXS4" s="89"/>
      <c r="JXT4" s="89"/>
      <c r="JXU4" s="89"/>
      <c r="JXV4" s="89"/>
      <c r="JXW4" s="89"/>
      <c r="JXX4" s="89"/>
      <c r="JXY4" s="89"/>
      <c r="JXZ4" s="89"/>
      <c r="JYA4" s="89"/>
      <c r="JYB4" s="89"/>
      <c r="JYC4" s="89"/>
      <c r="JYD4" s="89"/>
      <c r="JYE4" s="89"/>
      <c r="JYF4" s="89"/>
      <c r="JYG4" s="89"/>
      <c r="JYH4" s="89"/>
      <c r="JYI4" s="89"/>
      <c r="JYJ4" s="89"/>
      <c r="JYK4" s="89"/>
      <c r="JYL4" s="89"/>
      <c r="JYM4" s="89"/>
      <c r="JYN4" s="89"/>
      <c r="JYO4" s="89"/>
      <c r="JYP4" s="89"/>
      <c r="JYQ4" s="89"/>
      <c r="JYR4" s="89"/>
      <c r="JYS4" s="89"/>
      <c r="JYT4" s="89"/>
      <c r="JYU4" s="89"/>
      <c r="JYV4" s="89"/>
      <c r="JYW4" s="89"/>
      <c r="JYX4" s="89"/>
      <c r="JYY4" s="89"/>
      <c r="JYZ4" s="89"/>
      <c r="JZA4" s="89"/>
      <c r="JZB4" s="89"/>
      <c r="JZC4" s="89"/>
      <c r="JZD4" s="89"/>
      <c r="JZE4" s="89"/>
      <c r="JZF4" s="89"/>
      <c r="JZG4" s="89"/>
      <c r="JZH4" s="89"/>
      <c r="JZI4" s="89"/>
      <c r="JZJ4" s="89"/>
      <c r="JZK4" s="89"/>
      <c r="JZL4" s="89"/>
      <c r="JZM4" s="89"/>
      <c r="JZN4" s="89"/>
      <c r="JZO4" s="89"/>
      <c r="JZP4" s="89"/>
      <c r="JZQ4" s="89"/>
      <c r="JZR4" s="89"/>
      <c r="JZS4" s="89"/>
      <c r="JZT4" s="89"/>
      <c r="JZU4" s="89"/>
      <c r="JZV4" s="89"/>
      <c r="JZW4" s="89"/>
      <c r="JZX4" s="89"/>
      <c r="JZY4" s="89"/>
      <c r="JZZ4" s="89"/>
      <c r="KAA4" s="89"/>
      <c r="KAB4" s="89"/>
      <c r="KAC4" s="89"/>
      <c r="KAD4" s="89"/>
      <c r="KAE4" s="89"/>
      <c r="KAF4" s="89"/>
      <c r="KAG4" s="89"/>
      <c r="KAH4" s="89"/>
      <c r="KAI4" s="89"/>
      <c r="KAJ4" s="89"/>
      <c r="KAK4" s="89"/>
      <c r="KAL4" s="89"/>
      <c r="KAM4" s="89"/>
      <c r="KAN4" s="89"/>
      <c r="KAO4" s="89"/>
      <c r="KAP4" s="89"/>
      <c r="KAQ4" s="89"/>
      <c r="KAR4" s="89"/>
      <c r="KAS4" s="89"/>
      <c r="KAT4" s="89"/>
      <c r="KAU4" s="89"/>
      <c r="KAV4" s="89"/>
      <c r="KAW4" s="89"/>
      <c r="KAX4" s="89"/>
      <c r="KAY4" s="89"/>
      <c r="KAZ4" s="89"/>
      <c r="KBA4" s="89"/>
      <c r="KBB4" s="89"/>
      <c r="KBC4" s="89"/>
      <c r="KBD4" s="89"/>
      <c r="KBE4" s="89"/>
      <c r="KBF4" s="89"/>
      <c r="KBG4" s="89"/>
      <c r="KBH4" s="89"/>
      <c r="KBI4" s="89"/>
      <c r="KBJ4" s="89"/>
      <c r="KBK4" s="89"/>
      <c r="KBL4" s="89"/>
      <c r="KBM4" s="89"/>
      <c r="KBN4" s="89"/>
      <c r="KBO4" s="89"/>
      <c r="KBP4" s="89"/>
      <c r="KBQ4" s="89"/>
      <c r="KBR4" s="89"/>
      <c r="KBS4" s="89"/>
      <c r="KBT4" s="89"/>
      <c r="KBU4" s="89"/>
      <c r="KBV4" s="89"/>
      <c r="KBW4" s="89"/>
      <c r="KBX4" s="89"/>
      <c r="KBY4" s="89"/>
      <c r="KBZ4" s="89"/>
      <c r="KCA4" s="89"/>
      <c r="KCB4" s="89"/>
      <c r="KCC4" s="89"/>
      <c r="KCD4" s="89"/>
      <c r="KCE4" s="89"/>
      <c r="KCF4" s="89"/>
      <c r="KCG4" s="89"/>
      <c r="KCH4" s="89"/>
      <c r="KCI4" s="89"/>
      <c r="KCJ4" s="89"/>
      <c r="KCK4" s="89"/>
      <c r="KCL4" s="89"/>
      <c r="KCM4" s="89"/>
      <c r="KCN4" s="89"/>
      <c r="KCO4" s="89"/>
      <c r="KCP4" s="89"/>
      <c r="KCQ4" s="89"/>
      <c r="KCR4" s="89"/>
      <c r="KCS4" s="89"/>
      <c r="KCT4" s="89"/>
      <c r="KCU4" s="89"/>
      <c r="KCV4" s="89"/>
      <c r="KCW4" s="89"/>
      <c r="KCX4" s="89"/>
      <c r="KCY4" s="89"/>
      <c r="KCZ4" s="89"/>
      <c r="KDA4" s="89"/>
      <c r="KDB4" s="89"/>
      <c r="KDC4" s="89"/>
      <c r="KDD4" s="89"/>
      <c r="KDE4" s="89"/>
      <c r="KDF4" s="89"/>
      <c r="KDG4" s="89"/>
      <c r="KDH4" s="89"/>
      <c r="KDI4" s="89"/>
      <c r="KDJ4" s="89"/>
      <c r="KDK4" s="89"/>
      <c r="KDL4" s="89"/>
      <c r="KDM4" s="89"/>
      <c r="KDN4" s="89"/>
      <c r="KDO4" s="89"/>
      <c r="KDP4" s="89"/>
      <c r="KDQ4" s="89"/>
      <c r="KDR4" s="89"/>
      <c r="KDS4" s="89"/>
      <c r="KDT4" s="89"/>
      <c r="KDU4" s="89"/>
      <c r="KDV4" s="89"/>
      <c r="KDW4" s="89"/>
      <c r="KDX4" s="89"/>
      <c r="KDY4" s="89"/>
      <c r="KDZ4" s="89"/>
      <c r="KEA4" s="89"/>
      <c r="KEB4" s="89"/>
      <c r="KEC4" s="89"/>
      <c r="KED4" s="89"/>
      <c r="KEE4" s="89"/>
      <c r="KEF4" s="89"/>
      <c r="KEG4" s="89"/>
      <c r="KEH4" s="89"/>
      <c r="KEI4" s="89"/>
      <c r="KEJ4" s="89"/>
      <c r="KEK4" s="89"/>
      <c r="KEL4" s="89"/>
      <c r="KEM4" s="89"/>
      <c r="KEN4" s="89"/>
      <c r="KEO4" s="89"/>
      <c r="KEP4" s="89"/>
      <c r="KEQ4" s="89"/>
      <c r="KER4" s="89"/>
      <c r="KES4" s="89"/>
      <c r="KET4" s="89"/>
      <c r="KEU4" s="89"/>
      <c r="KEV4" s="89"/>
      <c r="KEW4" s="89"/>
      <c r="KEX4" s="89"/>
      <c r="KEY4" s="89"/>
      <c r="KEZ4" s="89"/>
      <c r="KFA4" s="89"/>
      <c r="KFB4" s="89"/>
      <c r="KFC4" s="89"/>
      <c r="KFD4" s="89"/>
      <c r="KFE4" s="89"/>
      <c r="KFF4" s="89"/>
      <c r="KFG4" s="89"/>
      <c r="KFH4" s="89"/>
      <c r="KFI4" s="89"/>
      <c r="KFJ4" s="89"/>
      <c r="KFK4" s="89"/>
      <c r="KFL4" s="89"/>
      <c r="KFM4" s="89"/>
      <c r="KFN4" s="89"/>
      <c r="KFO4" s="89"/>
      <c r="KFP4" s="89"/>
      <c r="KFQ4" s="89"/>
      <c r="KFR4" s="89"/>
      <c r="KFS4" s="89"/>
      <c r="KFT4" s="89"/>
      <c r="KFU4" s="89"/>
      <c r="KFV4" s="89"/>
      <c r="KFW4" s="89"/>
      <c r="KFX4" s="89"/>
      <c r="KFY4" s="89"/>
      <c r="KFZ4" s="89"/>
      <c r="KGA4" s="89"/>
      <c r="KGB4" s="89"/>
      <c r="KGC4" s="89"/>
      <c r="KGD4" s="89"/>
      <c r="KGE4" s="89"/>
      <c r="KGF4" s="89"/>
      <c r="KGG4" s="89"/>
      <c r="KGH4" s="89"/>
      <c r="KGI4" s="89"/>
      <c r="KGJ4" s="89"/>
      <c r="KGK4" s="89"/>
      <c r="KGL4" s="89"/>
      <c r="KGM4" s="89"/>
      <c r="KGN4" s="89"/>
      <c r="KGO4" s="89"/>
      <c r="KGP4" s="89"/>
      <c r="KGQ4" s="89"/>
      <c r="KGR4" s="89"/>
      <c r="KGS4" s="89"/>
      <c r="KGT4" s="89"/>
      <c r="KGU4" s="89"/>
      <c r="KGV4" s="89"/>
      <c r="KGW4" s="89"/>
      <c r="KGX4" s="89"/>
      <c r="KGY4" s="89"/>
      <c r="KGZ4" s="89"/>
      <c r="KHA4" s="89"/>
      <c r="KHB4" s="89"/>
      <c r="KHC4" s="89"/>
      <c r="KHD4" s="89"/>
      <c r="KHE4" s="89"/>
      <c r="KHF4" s="89"/>
      <c r="KHG4" s="89"/>
      <c r="KHH4" s="89"/>
      <c r="KHI4" s="89"/>
      <c r="KHJ4" s="89"/>
      <c r="KHK4" s="89"/>
      <c r="KHL4" s="89"/>
      <c r="KHM4" s="89"/>
      <c r="KHN4" s="89"/>
      <c r="KHO4" s="89"/>
      <c r="KHP4" s="89"/>
      <c r="KHQ4" s="89"/>
      <c r="KHR4" s="89"/>
      <c r="KHS4" s="89"/>
      <c r="KHT4" s="89"/>
      <c r="KHU4" s="89"/>
      <c r="KHV4" s="89"/>
      <c r="KHW4" s="89"/>
      <c r="KHX4" s="89"/>
      <c r="KHY4" s="89"/>
      <c r="KHZ4" s="89"/>
      <c r="KIA4" s="89"/>
      <c r="KIB4" s="89"/>
      <c r="KIC4" s="89"/>
      <c r="KID4" s="89"/>
      <c r="KIE4" s="89"/>
      <c r="KIF4" s="89"/>
      <c r="KIG4" s="89"/>
      <c r="KIH4" s="89"/>
      <c r="KII4" s="89"/>
      <c r="KIJ4" s="89"/>
      <c r="KIK4" s="89"/>
      <c r="KIL4" s="89"/>
      <c r="KIM4" s="89"/>
      <c r="KIN4" s="89"/>
      <c r="KIO4" s="89"/>
      <c r="KIP4" s="89"/>
      <c r="KIQ4" s="89"/>
      <c r="KIR4" s="89"/>
      <c r="KIS4" s="89"/>
      <c r="KIT4" s="89"/>
      <c r="KIU4" s="89"/>
      <c r="KIV4" s="89"/>
      <c r="KIW4" s="89"/>
      <c r="KIX4" s="89"/>
      <c r="KIY4" s="89"/>
      <c r="KIZ4" s="89"/>
      <c r="KJA4" s="89"/>
      <c r="KJB4" s="89"/>
      <c r="KJC4" s="89"/>
      <c r="KJD4" s="89"/>
      <c r="KJE4" s="89"/>
      <c r="KJF4" s="89"/>
      <c r="KJG4" s="89"/>
      <c r="KJH4" s="89"/>
      <c r="KJI4" s="89"/>
      <c r="KJJ4" s="89"/>
      <c r="KJK4" s="89"/>
      <c r="KJL4" s="89"/>
      <c r="KJM4" s="89"/>
      <c r="KJN4" s="89"/>
      <c r="KJO4" s="89"/>
      <c r="KJP4" s="89"/>
      <c r="KJQ4" s="89"/>
      <c r="KJR4" s="89"/>
      <c r="KJS4" s="89"/>
      <c r="KJT4" s="89"/>
      <c r="KJU4" s="89"/>
      <c r="KJV4" s="89"/>
      <c r="KJW4" s="89"/>
      <c r="KJX4" s="89"/>
      <c r="KJY4" s="89"/>
      <c r="KJZ4" s="89"/>
      <c r="KKA4" s="89"/>
      <c r="KKB4" s="89"/>
      <c r="KKC4" s="89"/>
      <c r="KKD4" s="89"/>
      <c r="KKE4" s="89"/>
      <c r="KKF4" s="89"/>
      <c r="KKG4" s="89"/>
      <c r="KKH4" s="89"/>
      <c r="KKI4" s="89"/>
      <c r="KKJ4" s="89"/>
      <c r="KKK4" s="89"/>
      <c r="KKL4" s="89"/>
      <c r="KKM4" s="89"/>
      <c r="KKN4" s="89"/>
      <c r="KKO4" s="89"/>
      <c r="KKP4" s="89"/>
      <c r="KKQ4" s="89"/>
      <c r="KKR4" s="89"/>
      <c r="KKS4" s="89"/>
      <c r="KKT4" s="89"/>
      <c r="KKU4" s="89"/>
      <c r="KKV4" s="89"/>
      <c r="KKW4" s="89"/>
      <c r="KKX4" s="89"/>
      <c r="KKY4" s="89"/>
      <c r="KKZ4" s="89"/>
      <c r="KLA4" s="89"/>
      <c r="KLB4" s="89"/>
      <c r="KLC4" s="89"/>
      <c r="KLD4" s="89"/>
      <c r="KLE4" s="89"/>
      <c r="KLF4" s="89"/>
      <c r="KLG4" s="89"/>
      <c r="KLH4" s="89"/>
      <c r="KLI4" s="89"/>
      <c r="KLJ4" s="89"/>
      <c r="KLK4" s="89"/>
      <c r="KLL4" s="89"/>
      <c r="KLM4" s="89"/>
      <c r="KLN4" s="89"/>
      <c r="KLO4" s="89"/>
      <c r="KLP4" s="89"/>
      <c r="KLQ4" s="89"/>
      <c r="KLR4" s="89"/>
      <c r="KLS4" s="89"/>
      <c r="KLT4" s="89"/>
      <c r="KLU4" s="89"/>
      <c r="KLV4" s="89"/>
      <c r="KLW4" s="89"/>
      <c r="KLX4" s="89"/>
      <c r="KLY4" s="89"/>
      <c r="KLZ4" s="89"/>
      <c r="KMA4" s="89"/>
      <c r="KMB4" s="89"/>
      <c r="KMC4" s="89"/>
      <c r="KMD4" s="89"/>
      <c r="KME4" s="89"/>
      <c r="KMF4" s="89"/>
      <c r="KMG4" s="89"/>
      <c r="KMH4" s="89"/>
      <c r="KMI4" s="89"/>
      <c r="KMJ4" s="89"/>
      <c r="KMK4" s="89"/>
      <c r="KML4" s="89"/>
      <c r="KMM4" s="89"/>
      <c r="KMN4" s="89"/>
      <c r="KMO4" s="89"/>
      <c r="KMP4" s="89"/>
      <c r="KMQ4" s="89"/>
      <c r="KMR4" s="89"/>
      <c r="KMS4" s="89"/>
      <c r="KMT4" s="89"/>
      <c r="KMU4" s="89"/>
      <c r="KMV4" s="89"/>
      <c r="KMW4" s="89"/>
      <c r="KMX4" s="89"/>
      <c r="KMY4" s="89"/>
      <c r="KMZ4" s="89"/>
      <c r="KNA4" s="89"/>
      <c r="KNB4" s="89"/>
      <c r="KNC4" s="89"/>
      <c r="KND4" s="89"/>
      <c r="KNE4" s="89"/>
      <c r="KNF4" s="89"/>
      <c r="KNG4" s="89"/>
      <c r="KNH4" s="89"/>
      <c r="KNI4" s="89"/>
      <c r="KNJ4" s="89"/>
      <c r="KNK4" s="89"/>
      <c r="KNL4" s="89"/>
      <c r="KNM4" s="89"/>
      <c r="KNN4" s="89"/>
      <c r="KNO4" s="89"/>
      <c r="KNP4" s="89"/>
      <c r="KNQ4" s="89"/>
      <c r="KNR4" s="89"/>
      <c r="KNS4" s="89"/>
      <c r="KNT4" s="89"/>
      <c r="KNU4" s="89"/>
      <c r="KNV4" s="89"/>
      <c r="KNW4" s="89"/>
      <c r="KNX4" s="89"/>
      <c r="KNY4" s="89"/>
      <c r="KNZ4" s="89"/>
      <c r="KOA4" s="89"/>
      <c r="KOB4" s="89"/>
      <c r="KOC4" s="89"/>
      <c r="KOD4" s="89"/>
      <c r="KOE4" s="89"/>
      <c r="KOF4" s="89"/>
      <c r="KOG4" s="89"/>
      <c r="KOH4" s="89"/>
      <c r="KOI4" s="89"/>
      <c r="KOJ4" s="89"/>
      <c r="KOK4" s="89"/>
      <c r="KOL4" s="89"/>
      <c r="KOM4" s="89"/>
      <c r="KON4" s="89"/>
      <c r="KOO4" s="89"/>
      <c r="KOP4" s="89"/>
      <c r="KOQ4" s="89"/>
      <c r="KOR4" s="89"/>
      <c r="KOS4" s="89"/>
      <c r="KOT4" s="89"/>
      <c r="KOU4" s="89"/>
      <c r="KOV4" s="89"/>
      <c r="KOW4" s="89"/>
      <c r="KOX4" s="89"/>
      <c r="KOY4" s="89"/>
      <c r="KOZ4" s="89"/>
      <c r="KPA4" s="89"/>
      <c r="KPB4" s="89"/>
      <c r="KPC4" s="89"/>
      <c r="KPD4" s="89"/>
      <c r="KPE4" s="89"/>
      <c r="KPF4" s="89"/>
      <c r="KPG4" s="89"/>
      <c r="KPH4" s="89"/>
      <c r="KPI4" s="89"/>
      <c r="KPJ4" s="89"/>
      <c r="KPK4" s="89"/>
      <c r="KPL4" s="89"/>
      <c r="KPM4" s="89"/>
      <c r="KPN4" s="89"/>
      <c r="KPO4" s="89"/>
      <c r="KPP4" s="89"/>
      <c r="KPQ4" s="89"/>
      <c r="KPR4" s="89"/>
      <c r="KPS4" s="89"/>
      <c r="KPT4" s="89"/>
      <c r="KPU4" s="89"/>
      <c r="KPV4" s="89"/>
      <c r="KPW4" s="89"/>
      <c r="KPX4" s="89"/>
      <c r="KPY4" s="89"/>
      <c r="KPZ4" s="89"/>
      <c r="KQA4" s="89"/>
      <c r="KQB4" s="89"/>
      <c r="KQC4" s="89"/>
      <c r="KQD4" s="89"/>
      <c r="KQE4" s="89"/>
      <c r="KQF4" s="89"/>
      <c r="KQG4" s="89"/>
      <c r="KQH4" s="89"/>
      <c r="KQI4" s="89"/>
      <c r="KQJ4" s="89"/>
      <c r="KQK4" s="89"/>
      <c r="KQL4" s="89"/>
      <c r="KQM4" s="89"/>
      <c r="KQN4" s="89"/>
      <c r="KQO4" s="89"/>
      <c r="KQP4" s="89"/>
      <c r="KQQ4" s="89"/>
      <c r="KQR4" s="89"/>
      <c r="KQS4" s="89"/>
      <c r="KQT4" s="89"/>
      <c r="KQU4" s="89"/>
      <c r="KQV4" s="89"/>
      <c r="KQW4" s="89"/>
      <c r="KQX4" s="89"/>
      <c r="KQY4" s="89"/>
      <c r="KQZ4" s="89"/>
      <c r="KRA4" s="89"/>
      <c r="KRB4" s="89"/>
      <c r="KRC4" s="89"/>
      <c r="KRD4" s="89"/>
      <c r="KRE4" s="89"/>
      <c r="KRF4" s="89"/>
      <c r="KRG4" s="89"/>
      <c r="KRH4" s="89"/>
      <c r="KRI4" s="89"/>
      <c r="KRJ4" s="89"/>
      <c r="KRK4" s="89"/>
      <c r="KRL4" s="89"/>
      <c r="KRM4" s="89"/>
      <c r="KRN4" s="89"/>
      <c r="KRO4" s="89"/>
      <c r="KRP4" s="89"/>
      <c r="KRQ4" s="89"/>
      <c r="KRR4" s="89"/>
      <c r="KRS4" s="89"/>
      <c r="KRT4" s="89"/>
      <c r="KRU4" s="89"/>
      <c r="KRV4" s="89"/>
      <c r="KRW4" s="89"/>
      <c r="KRX4" s="89"/>
      <c r="KRY4" s="89"/>
      <c r="KRZ4" s="89"/>
      <c r="KSA4" s="89"/>
      <c r="KSB4" s="89"/>
      <c r="KSC4" s="89"/>
      <c r="KSD4" s="89"/>
      <c r="KSE4" s="89"/>
      <c r="KSF4" s="89"/>
      <c r="KSG4" s="89"/>
      <c r="KSH4" s="89"/>
      <c r="KSI4" s="89"/>
      <c r="KSJ4" s="89"/>
      <c r="KSK4" s="89"/>
      <c r="KSL4" s="89"/>
      <c r="KSM4" s="89"/>
      <c r="KSN4" s="89"/>
      <c r="KSO4" s="89"/>
      <c r="KSP4" s="89"/>
      <c r="KSQ4" s="89"/>
      <c r="KSR4" s="89"/>
      <c r="KSS4" s="89"/>
      <c r="KST4" s="89"/>
      <c r="KSU4" s="89"/>
      <c r="KSV4" s="89"/>
      <c r="KSW4" s="89"/>
      <c r="KSX4" s="89"/>
      <c r="KSY4" s="89"/>
      <c r="KSZ4" s="89"/>
      <c r="KTA4" s="89"/>
      <c r="KTB4" s="89"/>
      <c r="KTC4" s="89"/>
      <c r="KTD4" s="89"/>
      <c r="KTE4" s="89"/>
      <c r="KTF4" s="89"/>
      <c r="KTG4" s="89"/>
      <c r="KTH4" s="89"/>
      <c r="KTI4" s="89"/>
      <c r="KTJ4" s="89"/>
      <c r="KTK4" s="89"/>
      <c r="KTL4" s="89"/>
      <c r="KTM4" s="89"/>
      <c r="KTN4" s="89"/>
      <c r="KTO4" s="89"/>
      <c r="KTP4" s="89"/>
      <c r="KTQ4" s="89"/>
      <c r="KTR4" s="89"/>
      <c r="KTS4" s="89"/>
      <c r="KTT4" s="89"/>
      <c r="KTU4" s="89"/>
      <c r="KTV4" s="89"/>
      <c r="KTW4" s="89"/>
      <c r="KTX4" s="89"/>
      <c r="KTY4" s="89"/>
      <c r="KTZ4" s="89"/>
      <c r="KUA4" s="89"/>
      <c r="KUB4" s="89"/>
      <c r="KUC4" s="89"/>
      <c r="KUD4" s="89"/>
      <c r="KUE4" s="89"/>
      <c r="KUF4" s="89"/>
      <c r="KUG4" s="89"/>
      <c r="KUH4" s="89"/>
      <c r="KUI4" s="89"/>
      <c r="KUJ4" s="89"/>
      <c r="KUK4" s="89"/>
      <c r="KUL4" s="89"/>
      <c r="KUM4" s="89"/>
      <c r="KUN4" s="89"/>
      <c r="KUO4" s="89"/>
      <c r="KUP4" s="89"/>
      <c r="KUQ4" s="89"/>
      <c r="KUR4" s="89"/>
      <c r="KUS4" s="89"/>
      <c r="KUT4" s="89"/>
      <c r="KUU4" s="89"/>
      <c r="KUV4" s="89"/>
      <c r="KUW4" s="89"/>
      <c r="KUX4" s="89"/>
      <c r="KUY4" s="89"/>
      <c r="KUZ4" s="89"/>
      <c r="KVA4" s="89"/>
      <c r="KVB4" s="89"/>
      <c r="KVC4" s="89"/>
      <c r="KVD4" s="89"/>
      <c r="KVE4" s="89"/>
      <c r="KVF4" s="89"/>
      <c r="KVG4" s="89"/>
      <c r="KVH4" s="89"/>
      <c r="KVI4" s="89"/>
      <c r="KVJ4" s="89"/>
      <c r="KVK4" s="89"/>
      <c r="KVL4" s="89"/>
      <c r="KVM4" s="89"/>
      <c r="KVN4" s="89"/>
      <c r="KVO4" s="89"/>
      <c r="KVP4" s="89"/>
      <c r="KVQ4" s="89"/>
      <c r="KVR4" s="89"/>
      <c r="KVS4" s="89"/>
      <c r="KVT4" s="89"/>
      <c r="KVU4" s="89"/>
      <c r="KVV4" s="89"/>
      <c r="KVW4" s="89"/>
      <c r="KVX4" s="89"/>
      <c r="KVY4" s="89"/>
      <c r="KVZ4" s="89"/>
      <c r="KWA4" s="89"/>
      <c r="KWB4" s="89"/>
      <c r="KWC4" s="89"/>
      <c r="KWD4" s="89"/>
      <c r="KWE4" s="89"/>
      <c r="KWF4" s="89"/>
      <c r="KWG4" s="89"/>
      <c r="KWH4" s="89"/>
      <c r="KWI4" s="89"/>
      <c r="KWJ4" s="89"/>
      <c r="KWK4" s="89"/>
      <c r="KWL4" s="89"/>
      <c r="KWM4" s="89"/>
      <c r="KWN4" s="89"/>
      <c r="KWO4" s="89"/>
      <c r="KWP4" s="89"/>
      <c r="KWQ4" s="89"/>
      <c r="KWR4" s="89"/>
      <c r="KWS4" s="89"/>
      <c r="KWT4" s="89"/>
      <c r="KWU4" s="89"/>
      <c r="KWV4" s="89"/>
      <c r="KWW4" s="89"/>
      <c r="KWX4" s="89"/>
      <c r="KWY4" s="89"/>
      <c r="KWZ4" s="89"/>
      <c r="KXA4" s="89"/>
      <c r="KXB4" s="89"/>
      <c r="KXC4" s="89"/>
      <c r="KXD4" s="89"/>
      <c r="KXE4" s="89"/>
      <c r="KXF4" s="89"/>
      <c r="KXG4" s="89"/>
      <c r="KXH4" s="89"/>
      <c r="KXI4" s="89"/>
      <c r="KXJ4" s="89"/>
      <c r="KXK4" s="89"/>
      <c r="KXL4" s="89"/>
      <c r="KXM4" s="89"/>
      <c r="KXN4" s="89"/>
      <c r="KXO4" s="89"/>
      <c r="KXP4" s="89"/>
      <c r="KXQ4" s="89"/>
      <c r="KXR4" s="89"/>
      <c r="KXS4" s="89"/>
      <c r="KXT4" s="89"/>
      <c r="KXU4" s="89"/>
      <c r="KXV4" s="89"/>
      <c r="KXW4" s="89"/>
      <c r="KXX4" s="89"/>
      <c r="KXY4" s="89"/>
      <c r="KXZ4" s="89"/>
      <c r="KYA4" s="89"/>
      <c r="KYB4" s="89"/>
      <c r="KYC4" s="89"/>
      <c r="KYD4" s="89"/>
      <c r="KYE4" s="89"/>
      <c r="KYF4" s="89"/>
      <c r="KYG4" s="89"/>
      <c r="KYH4" s="89"/>
      <c r="KYI4" s="89"/>
      <c r="KYJ4" s="89"/>
      <c r="KYK4" s="89"/>
      <c r="KYL4" s="89"/>
      <c r="KYM4" s="89"/>
      <c r="KYN4" s="89"/>
      <c r="KYO4" s="89"/>
      <c r="KYP4" s="89"/>
      <c r="KYQ4" s="89"/>
      <c r="KYR4" s="89"/>
      <c r="KYS4" s="89"/>
      <c r="KYT4" s="89"/>
      <c r="KYU4" s="89"/>
      <c r="KYV4" s="89"/>
      <c r="KYW4" s="89"/>
      <c r="KYX4" s="89"/>
      <c r="KYY4" s="89"/>
      <c r="KYZ4" s="89"/>
      <c r="KZA4" s="89"/>
      <c r="KZB4" s="89"/>
      <c r="KZC4" s="89"/>
      <c r="KZD4" s="89"/>
      <c r="KZE4" s="89"/>
      <c r="KZF4" s="89"/>
      <c r="KZG4" s="89"/>
      <c r="KZH4" s="89"/>
      <c r="KZI4" s="89"/>
      <c r="KZJ4" s="89"/>
      <c r="KZK4" s="89"/>
      <c r="KZL4" s="89"/>
      <c r="KZM4" s="89"/>
      <c r="KZN4" s="89"/>
      <c r="KZO4" s="89"/>
      <c r="KZP4" s="89"/>
      <c r="KZQ4" s="89"/>
      <c r="KZR4" s="89"/>
      <c r="KZS4" s="89"/>
      <c r="KZT4" s="89"/>
      <c r="KZU4" s="89"/>
      <c r="KZV4" s="89"/>
      <c r="KZW4" s="89"/>
      <c r="KZX4" s="89"/>
      <c r="KZY4" s="89"/>
      <c r="KZZ4" s="89"/>
      <c r="LAA4" s="89"/>
      <c r="LAB4" s="89"/>
      <c r="LAC4" s="89"/>
      <c r="LAD4" s="89"/>
      <c r="LAE4" s="89"/>
      <c r="LAF4" s="89"/>
      <c r="LAG4" s="89"/>
      <c r="LAH4" s="89"/>
      <c r="LAI4" s="89"/>
      <c r="LAJ4" s="89"/>
      <c r="LAK4" s="89"/>
      <c r="LAL4" s="89"/>
      <c r="LAM4" s="89"/>
      <c r="LAN4" s="89"/>
      <c r="LAO4" s="89"/>
      <c r="LAP4" s="89"/>
      <c r="LAQ4" s="89"/>
      <c r="LAR4" s="89"/>
      <c r="LAS4" s="89"/>
      <c r="LAT4" s="89"/>
      <c r="LAU4" s="89"/>
      <c r="LAV4" s="89"/>
      <c r="LAW4" s="89"/>
      <c r="LAX4" s="89"/>
      <c r="LAY4" s="89"/>
      <c r="LAZ4" s="89"/>
      <c r="LBA4" s="89"/>
      <c r="LBB4" s="89"/>
      <c r="LBC4" s="89"/>
      <c r="LBD4" s="89"/>
      <c r="LBE4" s="89"/>
      <c r="LBF4" s="89"/>
      <c r="LBG4" s="89"/>
      <c r="LBH4" s="89"/>
      <c r="LBI4" s="89"/>
      <c r="LBJ4" s="89"/>
      <c r="LBK4" s="89"/>
      <c r="LBL4" s="89"/>
      <c r="LBM4" s="89"/>
      <c r="LBN4" s="89"/>
      <c r="LBO4" s="89"/>
      <c r="LBP4" s="89"/>
      <c r="LBQ4" s="89"/>
      <c r="LBR4" s="89"/>
      <c r="LBS4" s="89"/>
      <c r="LBT4" s="89"/>
      <c r="LBU4" s="89"/>
      <c r="LBV4" s="89"/>
      <c r="LBW4" s="89"/>
      <c r="LBX4" s="89"/>
      <c r="LBY4" s="89"/>
      <c r="LBZ4" s="89"/>
      <c r="LCA4" s="89"/>
      <c r="LCB4" s="89"/>
      <c r="LCC4" s="89"/>
      <c r="LCD4" s="89"/>
      <c r="LCE4" s="89"/>
      <c r="LCF4" s="89"/>
      <c r="LCG4" s="89"/>
      <c r="LCH4" s="89"/>
      <c r="LCI4" s="89"/>
      <c r="LCJ4" s="89"/>
      <c r="LCK4" s="89"/>
      <c r="LCL4" s="89"/>
      <c r="LCM4" s="89"/>
      <c r="LCN4" s="89"/>
      <c r="LCO4" s="89"/>
      <c r="LCP4" s="89"/>
      <c r="LCQ4" s="89"/>
      <c r="LCR4" s="89"/>
      <c r="LCS4" s="89"/>
      <c r="LCT4" s="89"/>
      <c r="LCU4" s="89"/>
      <c r="LCV4" s="89"/>
      <c r="LCW4" s="89"/>
      <c r="LCX4" s="89"/>
      <c r="LCY4" s="89"/>
      <c r="LCZ4" s="89"/>
      <c r="LDA4" s="89"/>
      <c r="LDB4" s="89"/>
      <c r="LDC4" s="89"/>
      <c r="LDD4" s="89"/>
      <c r="LDE4" s="89"/>
      <c r="LDF4" s="89"/>
      <c r="LDG4" s="89"/>
      <c r="LDH4" s="89"/>
      <c r="LDI4" s="89"/>
      <c r="LDJ4" s="89"/>
      <c r="LDK4" s="89"/>
      <c r="LDL4" s="89"/>
      <c r="LDM4" s="89"/>
      <c r="LDN4" s="89"/>
      <c r="LDO4" s="89"/>
      <c r="LDP4" s="89"/>
      <c r="LDQ4" s="89"/>
      <c r="LDR4" s="89"/>
      <c r="LDS4" s="89"/>
      <c r="LDT4" s="89"/>
      <c r="LDU4" s="89"/>
      <c r="LDV4" s="89"/>
      <c r="LDW4" s="89"/>
      <c r="LDX4" s="89"/>
      <c r="LDY4" s="89"/>
      <c r="LDZ4" s="89"/>
      <c r="LEA4" s="89"/>
      <c r="LEB4" s="89"/>
      <c r="LEC4" s="89"/>
      <c r="LED4" s="89"/>
      <c r="LEE4" s="89"/>
      <c r="LEF4" s="89"/>
      <c r="LEG4" s="89"/>
      <c r="LEH4" s="89"/>
      <c r="LEI4" s="89"/>
      <c r="LEJ4" s="89"/>
      <c r="LEK4" s="89"/>
      <c r="LEL4" s="89"/>
      <c r="LEM4" s="89"/>
      <c r="LEN4" s="89"/>
      <c r="LEO4" s="89"/>
      <c r="LEP4" s="89"/>
      <c r="LEQ4" s="89"/>
      <c r="LER4" s="89"/>
      <c r="LES4" s="89"/>
      <c r="LET4" s="89"/>
      <c r="LEU4" s="89"/>
      <c r="LEV4" s="89"/>
      <c r="LEW4" s="89"/>
      <c r="LEX4" s="89"/>
      <c r="LEY4" s="89"/>
      <c r="LEZ4" s="89"/>
      <c r="LFA4" s="89"/>
      <c r="LFB4" s="89"/>
      <c r="LFC4" s="89"/>
      <c r="LFD4" s="89"/>
      <c r="LFE4" s="89"/>
      <c r="LFF4" s="89"/>
      <c r="LFG4" s="89"/>
      <c r="LFH4" s="89"/>
      <c r="LFI4" s="89"/>
      <c r="LFJ4" s="89"/>
      <c r="LFK4" s="89"/>
      <c r="LFL4" s="89"/>
      <c r="LFM4" s="89"/>
      <c r="LFN4" s="89"/>
      <c r="LFO4" s="89"/>
      <c r="LFP4" s="89"/>
      <c r="LFQ4" s="89"/>
      <c r="LFR4" s="89"/>
      <c r="LFS4" s="89"/>
      <c r="LFT4" s="89"/>
      <c r="LFU4" s="89"/>
      <c r="LFV4" s="89"/>
      <c r="LFW4" s="89"/>
      <c r="LFX4" s="89"/>
      <c r="LFY4" s="89"/>
      <c r="LFZ4" s="89"/>
      <c r="LGA4" s="89"/>
      <c r="LGB4" s="89"/>
      <c r="LGC4" s="89"/>
      <c r="LGD4" s="89"/>
      <c r="LGE4" s="89"/>
      <c r="LGF4" s="89"/>
      <c r="LGG4" s="89"/>
      <c r="LGH4" s="89"/>
      <c r="LGI4" s="89"/>
      <c r="LGJ4" s="89"/>
      <c r="LGK4" s="89"/>
      <c r="LGL4" s="89"/>
      <c r="LGM4" s="89"/>
      <c r="LGN4" s="89"/>
      <c r="LGO4" s="89"/>
      <c r="LGP4" s="89"/>
      <c r="LGQ4" s="89"/>
      <c r="LGR4" s="89"/>
      <c r="LGS4" s="89"/>
      <c r="LGT4" s="89"/>
      <c r="LGU4" s="89"/>
      <c r="LGV4" s="89"/>
      <c r="LGW4" s="89"/>
      <c r="LGX4" s="89"/>
      <c r="LGY4" s="89"/>
      <c r="LGZ4" s="89"/>
      <c r="LHA4" s="89"/>
      <c r="LHB4" s="89"/>
      <c r="LHC4" s="89"/>
      <c r="LHD4" s="89"/>
      <c r="LHE4" s="89"/>
      <c r="LHF4" s="89"/>
      <c r="LHG4" s="89"/>
      <c r="LHH4" s="89"/>
      <c r="LHI4" s="89"/>
      <c r="LHJ4" s="89"/>
      <c r="LHK4" s="89"/>
      <c r="LHL4" s="89"/>
      <c r="LHM4" s="89"/>
      <c r="LHN4" s="89"/>
      <c r="LHO4" s="89"/>
      <c r="LHP4" s="89"/>
      <c r="LHQ4" s="89"/>
      <c r="LHR4" s="89"/>
      <c r="LHS4" s="89"/>
      <c r="LHT4" s="89"/>
      <c r="LHU4" s="89"/>
      <c r="LHV4" s="89"/>
      <c r="LHW4" s="89"/>
      <c r="LHX4" s="89"/>
      <c r="LHY4" s="89"/>
      <c r="LHZ4" s="89"/>
      <c r="LIA4" s="89"/>
      <c r="LIB4" s="89"/>
      <c r="LIC4" s="89"/>
      <c r="LID4" s="89"/>
      <c r="LIE4" s="89"/>
      <c r="LIF4" s="89"/>
      <c r="LIG4" s="89"/>
      <c r="LIH4" s="89"/>
      <c r="LII4" s="89"/>
      <c r="LIJ4" s="89"/>
      <c r="LIK4" s="89"/>
      <c r="LIL4" s="89"/>
      <c r="LIM4" s="89"/>
      <c r="LIN4" s="89"/>
      <c r="LIO4" s="89"/>
      <c r="LIP4" s="89"/>
      <c r="LIQ4" s="89"/>
      <c r="LIR4" s="89"/>
      <c r="LIS4" s="89"/>
      <c r="LIT4" s="89"/>
      <c r="LIU4" s="89"/>
      <c r="LIV4" s="89"/>
      <c r="LIW4" s="89"/>
      <c r="LIX4" s="89"/>
      <c r="LIY4" s="89"/>
      <c r="LIZ4" s="89"/>
      <c r="LJA4" s="89"/>
      <c r="LJB4" s="89"/>
      <c r="LJC4" s="89"/>
      <c r="LJD4" s="89"/>
      <c r="LJE4" s="89"/>
      <c r="LJF4" s="89"/>
      <c r="LJG4" s="89"/>
      <c r="LJH4" s="89"/>
      <c r="LJI4" s="89"/>
      <c r="LJJ4" s="89"/>
      <c r="LJK4" s="89"/>
      <c r="LJL4" s="89"/>
      <c r="LJM4" s="89"/>
      <c r="LJN4" s="89"/>
      <c r="LJO4" s="89"/>
      <c r="LJP4" s="89"/>
      <c r="LJQ4" s="89"/>
      <c r="LJR4" s="89"/>
      <c r="LJS4" s="89"/>
      <c r="LJT4" s="89"/>
      <c r="LJU4" s="89"/>
      <c r="LJV4" s="89"/>
      <c r="LJW4" s="89"/>
      <c r="LJX4" s="89"/>
      <c r="LJY4" s="89"/>
      <c r="LJZ4" s="89"/>
      <c r="LKA4" s="89"/>
      <c r="LKB4" s="89"/>
      <c r="LKC4" s="89"/>
      <c r="LKD4" s="89"/>
      <c r="LKE4" s="89"/>
      <c r="LKF4" s="89"/>
      <c r="LKG4" s="89"/>
      <c r="LKH4" s="89"/>
      <c r="LKI4" s="89"/>
      <c r="LKJ4" s="89"/>
      <c r="LKK4" s="89"/>
      <c r="LKL4" s="89"/>
      <c r="LKM4" s="89"/>
      <c r="LKN4" s="89"/>
      <c r="LKO4" s="89"/>
      <c r="LKP4" s="89"/>
      <c r="LKQ4" s="89"/>
      <c r="LKR4" s="89"/>
      <c r="LKS4" s="89"/>
      <c r="LKT4" s="89"/>
      <c r="LKU4" s="89"/>
      <c r="LKV4" s="89"/>
      <c r="LKW4" s="89"/>
      <c r="LKX4" s="89"/>
      <c r="LKY4" s="89"/>
      <c r="LKZ4" s="89"/>
      <c r="LLA4" s="89"/>
      <c r="LLB4" s="89"/>
      <c r="LLC4" s="89"/>
      <c r="LLD4" s="89"/>
      <c r="LLE4" s="89"/>
      <c r="LLF4" s="89"/>
      <c r="LLG4" s="89"/>
      <c r="LLH4" s="89"/>
      <c r="LLI4" s="89"/>
      <c r="LLJ4" s="89"/>
      <c r="LLK4" s="89"/>
      <c r="LLL4" s="89"/>
      <c r="LLM4" s="89"/>
      <c r="LLN4" s="89"/>
      <c r="LLO4" s="89"/>
      <c r="LLP4" s="89"/>
      <c r="LLQ4" s="89"/>
      <c r="LLR4" s="89"/>
      <c r="LLS4" s="89"/>
      <c r="LLT4" s="89"/>
      <c r="LLU4" s="89"/>
      <c r="LLV4" s="89"/>
      <c r="LLW4" s="89"/>
      <c r="LLX4" s="89"/>
      <c r="LLY4" s="89"/>
      <c r="LLZ4" s="89"/>
      <c r="LMA4" s="89"/>
      <c r="LMB4" s="89"/>
      <c r="LMC4" s="89"/>
      <c r="LMD4" s="89"/>
      <c r="LME4" s="89"/>
      <c r="LMF4" s="89"/>
      <c r="LMG4" s="89"/>
      <c r="LMH4" s="89"/>
      <c r="LMI4" s="89"/>
      <c r="LMJ4" s="89"/>
      <c r="LMK4" s="89"/>
      <c r="LML4" s="89"/>
      <c r="LMM4" s="89"/>
      <c r="LMN4" s="89"/>
      <c r="LMO4" s="89"/>
      <c r="LMP4" s="89"/>
      <c r="LMQ4" s="89"/>
      <c r="LMR4" s="89"/>
      <c r="LMS4" s="89"/>
      <c r="LMT4" s="89"/>
      <c r="LMU4" s="89"/>
      <c r="LMV4" s="89"/>
      <c r="LMW4" s="89"/>
      <c r="LMX4" s="89"/>
      <c r="LMY4" s="89"/>
      <c r="LMZ4" s="89"/>
      <c r="LNA4" s="89"/>
      <c r="LNB4" s="89"/>
      <c r="LNC4" s="89"/>
      <c r="LND4" s="89"/>
      <c r="LNE4" s="89"/>
      <c r="LNF4" s="89"/>
      <c r="LNG4" s="89"/>
      <c r="LNH4" s="89"/>
      <c r="LNI4" s="89"/>
      <c r="LNJ4" s="89"/>
      <c r="LNK4" s="89"/>
      <c r="LNL4" s="89"/>
      <c r="LNM4" s="89"/>
      <c r="LNN4" s="89"/>
      <c r="LNO4" s="89"/>
      <c r="LNP4" s="89"/>
      <c r="LNQ4" s="89"/>
      <c r="LNR4" s="89"/>
      <c r="LNS4" s="89"/>
      <c r="LNT4" s="89"/>
      <c r="LNU4" s="89"/>
      <c r="LNV4" s="89"/>
      <c r="LNW4" s="89"/>
      <c r="LNX4" s="89"/>
      <c r="LNY4" s="89"/>
      <c r="LNZ4" s="89"/>
      <c r="LOA4" s="89"/>
      <c r="LOB4" s="89"/>
      <c r="LOC4" s="89"/>
      <c r="LOD4" s="89"/>
      <c r="LOE4" s="89"/>
      <c r="LOF4" s="89"/>
      <c r="LOG4" s="89"/>
      <c r="LOH4" s="89"/>
      <c r="LOI4" s="89"/>
      <c r="LOJ4" s="89"/>
      <c r="LOK4" s="89"/>
      <c r="LOL4" s="89"/>
      <c r="LOM4" s="89"/>
      <c r="LON4" s="89"/>
      <c r="LOO4" s="89"/>
      <c r="LOP4" s="89"/>
      <c r="LOQ4" s="89"/>
      <c r="LOR4" s="89"/>
      <c r="LOS4" s="89"/>
      <c r="LOT4" s="89"/>
      <c r="LOU4" s="89"/>
      <c r="LOV4" s="89"/>
      <c r="LOW4" s="89"/>
      <c r="LOX4" s="89"/>
      <c r="LOY4" s="89"/>
      <c r="LOZ4" s="89"/>
      <c r="LPA4" s="89"/>
      <c r="LPB4" s="89"/>
      <c r="LPC4" s="89"/>
      <c r="LPD4" s="89"/>
      <c r="LPE4" s="89"/>
      <c r="LPF4" s="89"/>
      <c r="LPG4" s="89"/>
      <c r="LPH4" s="89"/>
      <c r="LPI4" s="89"/>
      <c r="LPJ4" s="89"/>
      <c r="LPK4" s="89"/>
      <c r="LPL4" s="89"/>
      <c r="LPM4" s="89"/>
      <c r="LPN4" s="89"/>
      <c r="LPO4" s="89"/>
      <c r="LPP4" s="89"/>
      <c r="LPQ4" s="89"/>
      <c r="LPR4" s="89"/>
      <c r="LPS4" s="89"/>
      <c r="LPT4" s="89"/>
      <c r="LPU4" s="89"/>
      <c r="LPV4" s="89"/>
      <c r="LPW4" s="89"/>
      <c r="LPX4" s="89"/>
      <c r="LPY4" s="89"/>
      <c r="LPZ4" s="89"/>
      <c r="LQA4" s="89"/>
      <c r="LQB4" s="89"/>
      <c r="LQC4" s="89"/>
      <c r="LQD4" s="89"/>
      <c r="LQE4" s="89"/>
      <c r="LQF4" s="89"/>
      <c r="LQG4" s="89"/>
      <c r="LQH4" s="89"/>
      <c r="LQI4" s="89"/>
      <c r="LQJ4" s="89"/>
      <c r="LQK4" s="89"/>
      <c r="LQL4" s="89"/>
      <c r="LQM4" s="89"/>
      <c r="LQN4" s="89"/>
      <c r="LQO4" s="89"/>
      <c r="LQP4" s="89"/>
      <c r="LQQ4" s="89"/>
      <c r="LQR4" s="89"/>
      <c r="LQS4" s="89"/>
      <c r="LQT4" s="89"/>
      <c r="LQU4" s="89"/>
      <c r="LQV4" s="89"/>
      <c r="LQW4" s="89"/>
      <c r="LQX4" s="89"/>
      <c r="LQY4" s="89"/>
      <c r="LQZ4" s="89"/>
      <c r="LRA4" s="89"/>
      <c r="LRB4" s="89"/>
      <c r="LRC4" s="89"/>
      <c r="LRD4" s="89"/>
      <c r="LRE4" s="89"/>
      <c r="LRF4" s="89"/>
      <c r="LRG4" s="89"/>
      <c r="LRH4" s="89"/>
      <c r="LRI4" s="89"/>
      <c r="LRJ4" s="89"/>
      <c r="LRK4" s="89"/>
      <c r="LRL4" s="89"/>
      <c r="LRM4" s="89"/>
      <c r="LRN4" s="89"/>
      <c r="LRO4" s="89"/>
      <c r="LRP4" s="89"/>
      <c r="LRQ4" s="89"/>
      <c r="LRR4" s="89"/>
      <c r="LRS4" s="89"/>
      <c r="LRT4" s="89"/>
      <c r="LRU4" s="89"/>
      <c r="LRV4" s="89"/>
      <c r="LRW4" s="89"/>
      <c r="LRX4" s="89"/>
      <c r="LRY4" s="89"/>
      <c r="LRZ4" s="89"/>
      <c r="LSA4" s="89"/>
      <c r="LSB4" s="89"/>
      <c r="LSC4" s="89"/>
      <c r="LSD4" s="89"/>
      <c r="LSE4" s="89"/>
      <c r="LSF4" s="89"/>
      <c r="LSG4" s="89"/>
      <c r="LSH4" s="89"/>
      <c r="LSI4" s="89"/>
      <c r="LSJ4" s="89"/>
      <c r="LSK4" s="89"/>
      <c r="LSL4" s="89"/>
      <c r="LSM4" s="89"/>
      <c r="LSN4" s="89"/>
      <c r="LSO4" s="89"/>
      <c r="LSP4" s="89"/>
      <c r="LSQ4" s="89"/>
      <c r="LSR4" s="89"/>
      <c r="LSS4" s="89"/>
      <c r="LST4" s="89"/>
      <c r="LSU4" s="89"/>
      <c r="LSV4" s="89"/>
      <c r="LSW4" s="89"/>
      <c r="LSX4" s="89"/>
      <c r="LSY4" s="89"/>
      <c r="LSZ4" s="89"/>
      <c r="LTA4" s="89"/>
      <c r="LTB4" s="89"/>
      <c r="LTC4" s="89"/>
      <c r="LTD4" s="89"/>
      <c r="LTE4" s="89"/>
      <c r="LTF4" s="89"/>
      <c r="LTG4" s="89"/>
      <c r="LTH4" s="89"/>
      <c r="LTI4" s="89"/>
      <c r="LTJ4" s="89"/>
      <c r="LTK4" s="89"/>
      <c r="LTL4" s="89"/>
      <c r="LTM4" s="89"/>
      <c r="LTN4" s="89"/>
      <c r="LTO4" s="89"/>
      <c r="LTP4" s="89"/>
      <c r="LTQ4" s="89"/>
      <c r="LTR4" s="89"/>
      <c r="LTS4" s="89"/>
      <c r="LTT4" s="89"/>
      <c r="LTU4" s="89"/>
      <c r="LTV4" s="89"/>
      <c r="LTW4" s="89"/>
      <c r="LTX4" s="89"/>
      <c r="LTY4" s="89"/>
      <c r="LTZ4" s="89"/>
      <c r="LUA4" s="89"/>
      <c r="LUB4" s="89"/>
      <c r="LUC4" s="89"/>
      <c r="LUD4" s="89"/>
      <c r="LUE4" s="89"/>
      <c r="LUF4" s="89"/>
      <c r="LUG4" s="89"/>
      <c r="LUH4" s="89"/>
      <c r="LUI4" s="89"/>
      <c r="LUJ4" s="89"/>
      <c r="LUK4" s="89"/>
      <c r="LUL4" s="89"/>
      <c r="LUM4" s="89"/>
      <c r="LUN4" s="89"/>
      <c r="LUO4" s="89"/>
      <c r="LUP4" s="89"/>
      <c r="LUQ4" s="89"/>
      <c r="LUR4" s="89"/>
      <c r="LUS4" s="89"/>
      <c r="LUT4" s="89"/>
      <c r="LUU4" s="89"/>
      <c r="LUV4" s="89"/>
      <c r="LUW4" s="89"/>
      <c r="LUX4" s="89"/>
      <c r="LUY4" s="89"/>
      <c r="LUZ4" s="89"/>
      <c r="LVA4" s="89"/>
      <c r="LVB4" s="89"/>
      <c r="LVC4" s="89"/>
      <c r="LVD4" s="89"/>
      <c r="LVE4" s="89"/>
      <c r="LVF4" s="89"/>
      <c r="LVG4" s="89"/>
      <c r="LVH4" s="89"/>
      <c r="LVI4" s="89"/>
      <c r="LVJ4" s="89"/>
      <c r="LVK4" s="89"/>
      <c r="LVL4" s="89"/>
      <c r="LVM4" s="89"/>
      <c r="LVN4" s="89"/>
      <c r="LVO4" s="89"/>
      <c r="LVP4" s="89"/>
      <c r="LVQ4" s="89"/>
      <c r="LVR4" s="89"/>
      <c r="LVS4" s="89"/>
      <c r="LVT4" s="89"/>
      <c r="LVU4" s="89"/>
      <c r="LVV4" s="89"/>
      <c r="LVW4" s="89"/>
      <c r="LVX4" s="89"/>
      <c r="LVY4" s="89"/>
      <c r="LVZ4" s="89"/>
      <c r="LWA4" s="89"/>
      <c r="LWB4" s="89"/>
      <c r="LWC4" s="89"/>
      <c r="LWD4" s="89"/>
      <c r="LWE4" s="89"/>
      <c r="LWF4" s="89"/>
      <c r="LWG4" s="89"/>
      <c r="LWH4" s="89"/>
      <c r="LWI4" s="89"/>
      <c r="LWJ4" s="89"/>
      <c r="LWK4" s="89"/>
      <c r="LWL4" s="89"/>
      <c r="LWM4" s="89"/>
      <c r="LWN4" s="89"/>
      <c r="LWO4" s="89"/>
      <c r="LWP4" s="89"/>
      <c r="LWQ4" s="89"/>
      <c r="LWR4" s="89"/>
      <c r="LWS4" s="89"/>
      <c r="LWT4" s="89"/>
      <c r="LWU4" s="89"/>
      <c r="LWV4" s="89"/>
      <c r="LWW4" s="89"/>
      <c r="LWX4" s="89"/>
      <c r="LWY4" s="89"/>
      <c r="LWZ4" s="89"/>
      <c r="LXA4" s="89"/>
      <c r="LXB4" s="89"/>
      <c r="LXC4" s="89"/>
      <c r="LXD4" s="89"/>
      <c r="LXE4" s="89"/>
      <c r="LXF4" s="89"/>
      <c r="LXG4" s="89"/>
      <c r="LXH4" s="89"/>
      <c r="LXI4" s="89"/>
      <c r="LXJ4" s="89"/>
      <c r="LXK4" s="89"/>
      <c r="LXL4" s="89"/>
      <c r="LXM4" s="89"/>
      <c r="LXN4" s="89"/>
      <c r="LXO4" s="89"/>
      <c r="LXP4" s="89"/>
      <c r="LXQ4" s="89"/>
      <c r="LXR4" s="89"/>
      <c r="LXS4" s="89"/>
      <c r="LXT4" s="89"/>
      <c r="LXU4" s="89"/>
      <c r="LXV4" s="89"/>
      <c r="LXW4" s="89"/>
      <c r="LXX4" s="89"/>
      <c r="LXY4" s="89"/>
      <c r="LXZ4" s="89"/>
      <c r="LYA4" s="89"/>
      <c r="LYB4" s="89"/>
      <c r="LYC4" s="89"/>
      <c r="LYD4" s="89"/>
      <c r="LYE4" s="89"/>
      <c r="LYF4" s="89"/>
      <c r="LYG4" s="89"/>
      <c r="LYH4" s="89"/>
      <c r="LYI4" s="89"/>
      <c r="LYJ4" s="89"/>
      <c r="LYK4" s="89"/>
      <c r="LYL4" s="89"/>
      <c r="LYM4" s="89"/>
      <c r="LYN4" s="89"/>
      <c r="LYO4" s="89"/>
      <c r="LYP4" s="89"/>
      <c r="LYQ4" s="89"/>
      <c r="LYR4" s="89"/>
      <c r="LYS4" s="89"/>
      <c r="LYT4" s="89"/>
      <c r="LYU4" s="89"/>
      <c r="LYV4" s="89"/>
      <c r="LYW4" s="89"/>
      <c r="LYX4" s="89"/>
      <c r="LYY4" s="89"/>
      <c r="LYZ4" s="89"/>
      <c r="LZA4" s="89"/>
      <c r="LZB4" s="89"/>
      <c r="LZC4" s="89"/>
      <c r="LZD4" s="89"/>
      <c r="LZE4" s="89"/>
      <c r="LZF4" s="89"/>
      <c r="LZG4" s="89"/>
      <c r="LZH4" s="89"/>
      <c r="LZI4" s="89"/>
      <c r="LZJ4" s="89"/>
      <c r="LZK4" s="89"/>
      <c r="LZL4" s="89"/>
      <c r="LZM4" s="89"/>
      <c r="LZN4" s="89"/>
      <c r="LZO4" s="89"/>
      <c r="LZP4" s="89"/>
      <c r="LZQ4" s="89"/>
      <c r="LZR4" s="89"/>
      <c r="LZS4" s="89"/>
      <c r="LZT4" s="89"/>
      <c r="LZU4" s="89"/>
      <c r="LZV4" s="89"/>
      <c r="LZW4" s="89"/>
      <c r="LZX4" s="89"/>
      <c r="LZY4" s="89"/>
      <c r="LZZ4" s="89"/>
      <c r="MAA4" s="89"/>
      <c r="MAB4" s="89"/>
      <c r="MAC4" s="89"/>
      <c r="MAD4" s="89"/>
      <c r="MAE4" s="89"/>
      <c r="MAF4" s="89"/>
      <c r="MAG4" s="89"/>
      <c r="MAH4" s="89"/>
      <c r="MAI4" s="89"/>
      <c r="MAJ4" s="89"/>
      <c r="MAK4" s="89"/>
      <c r="MAL4" s="89"/>
      <c r="MAM4" s="89"/>
      <c r="MAN4" s="89"/>
      <c r="MAO4" s="89"/>
      <c r="MAP4" s="89"/>
      <c r="MAQ4" s="89"/>
      <c r="MAR4" s="89"/>
      <c r="MAS4" s="89"/>
      <c r="MAT4" s="89"/>
      <c r="MAU4" s="89"/>
      <c r="MAV4" s="89"/>
      <c r="MAW4" s="89"/>
      <c r="MAX4" s="89"/>
      <c r="MAY4" s="89"/>
      <c r="MAZ4" s="89"/>
      <c r="MBA4" s="89"/>
      <c r="MBB4" s="89"/>
      <c r="MBC4" s="89"/>
      <c r="MBD4" s="89"/>
      <c r="MBE4" s="89"/>
      <c r="MBF4" s="89"/>
      <c r="MBG4" s="89"/>
      <c r="MBH4" s="89"/>
      <c r="MBI4" s="89"/>
      <c r="MBJ4" s="89"/>
      <c r="MBK4" s="89"/>
      <c r="MBL4" s="89"/>
      <c r="MBM4" s="89"/>
      <c r="MBN4" s="89"/>
      <c r="MBO4" s="89"/>
      <c r="MBP4" s="89"/>
      <c r="MBQ4" s="89"/>
      <c r="MBR4" s="89"/>
      <c r="MBS4" s="89"/>
      <c r="MBT4" s="89"/>
      <c r="MBU4" s="89"/>
      <c r="MBV4" s="89"/>
      <c r="MBW4" s="89"/>
      <c r="MBX4" s="89"/>
      <c r="MBY4" s="89"/>
      <c r="MBZ4" s="89"/>
      <c r="MCA4" s="89"/>
      <c r="MCB4" s="89"/>
      <c r="MCC4" s="89"/>
      <c r="MCD4" s="89"/>
      <c r="MCE4" s="89"/>
      <c r="MCF4" s="89"/>
      <c r="MCG4" s="89"/>
      <c r="MCH4" s="89"/>
      <c r="MCI4" s="89"/>
      <c r="MCJ4" s="89"/>
      <c r="MCK4" s="89"/>
      <c r="MCL4" s="89"/>
      <c r="MCM4" s="89"/>
      <c r="MCN4" s="89"/>
      <c r="MCO4" s="89"/>
      <c r="MCP4" s="89"/>
      <c r="MCQ4" s="89"/>
      <c r="MCR4" s="89"/>
      <c r="MCS4" s="89"/>
      <c r="MCT4" s="89"/>
      <c r="MCU4" s="89"/>
      <c r="MCV4" s="89"/>
      <c r="MCW4" s="89"/>
      <c r="MCX4" s="89"/>
      <c r="MCY4" s="89"/>
      <c r="MCZ4" s="89"/>
      <c r="MDA4" s="89"/>
      <c r="MDB4" s="89"/>
      <c r="MDC4" s="89"/>
      <c r="MDD4" s="89"/>
      <c r="MDE4" s="89"/>
      <c r="MDF4" s="89"/>
      <c r="MDG4" s="89"/>
      <c r="MDH4" s="89"/>
      <c r="MDI4" s="89"/>
      <c r="MDJ4" s="89"/>
      <c r="MDK4" s="89"/>
      <c r="MDL4" s="89"/>
      <c r="MDM4" s="89"/>
      <c r="MDN4" s="89"/>
      <c r="MDO4" s="89"/>
      <c r="MDP4" s="89"/>
      <c r="MDQ4" s="89"/>
      <c r="MDR4" s="89"/>
      <c r="MDS4" s="89"/>
      <c r="MDT4" s="89"/>
      <c r="MDU4" s="89"/>
      <c r="MDV4" s="89"/>
      <c r="MDW4" s="89"/>
      <c r="MDX4" s="89"/>
      <c r="MDY4" s="89"/>
      <c r="MDZ4" s="89"/>
      <c r="MEA4" s="89"/>
      <c r="MEB4" s="89"/>
      <c r="MEC4" s="89"/>
      <c r="MED4" s="89"/>
      <c r="MEE4" s="89"/>
      <c r="MEF4" s="89"/>
      <c r="MEG4" s="89"/>
      <c r="MEH4" s="89"/>
      <c r="MEI4" s="89"/>
      <c r="MEJ4" s="89"/>
      <c r="MEK4" s="89"/>
      <c r="MEL4" s="89"/>
      <c r="MEM4" s="89"/>
      <c r="MEN4" s="89"/>
      <c r="MEO4" s="89"/>
      <c r="MEP4" s="89"/>
      <c r="MEQ4" s="89"/>
      <c r="MER4" s="89"/>
      <c r="MES4" s="89"/>
      <c r="MET4" s="89"/>
      <c r="MEU4" s="89"/>
      <c r="MEV4" s="89"/>
      <c r="MEW4" s="89"/>
      <c r="MEX4" s="89"/>
      <c r="MEY4" s="89"/>
      <c r="MEZ4" s="89"/>
      <c r="MFA4" s="89"/>
      <c r="MFB4" s="89"/>
      <c r="MFC4" s="89"/>
      <c r="MFD4" s="89"/>
      <c r="MFE4" s="89"/>
      <c r="MFF4" s="89"/>
      <c r="MFG4" s="89"/>
      <c r="MFH4" s="89"/>
      <c r="MFI4" s="89"/>
      <c r="MFJ4" s="89"/>
      <c r="MFK4" s="89"/>
      <c r="MFL4" s="89"/>
      <c r="MFM4" s="89"/>
      <c r="MFN4" s="89"/>
      <c r="MFO4" s="89"/>
      <c r="MFP4" s="89"/>
      <c r="MFQ4" s="89"/>
      <c r="MFR4" s="89"/>
      <c r="MFS4" s="89"/>
      <c r="MFT4" s="89"/>
      <c r="MFU4" s="89"/>
      <c r="MFV4" s="89"/>
      <c r="MFW4" s="89"/>
      <c r="MFX4" s="89"/>
      <c r="MFY4" s="89"/>
      <c r="MFZ4" s="89"/>
      <c r="MGA4" s="89"/>
      <c r="MGB4" s="89"/>
      <c r="MGC4" s="89"/>
      <c r="MGD4" s="89"/>
      <c r="MGE4" s="89"/>
      <c r="MGF4" s="89"/>
      <c r="MGG4" s="89"/>
      <c r="MGH4" s="89"/>
      <c r="MGI4" s="89"/>
      <c r="MGJ4" s="89"/>
      <c r="MGK4" s="89"/>
      <c r="MGL4" s="89"/>
      <c r="MGM4" s="89"/>
      <c r="MGN4" s="89"/>
      <c r="MGO4" s="89"/>
      <c r="MGP4" s="89"/>
      <c r="MGQ4" s="89"/>
      <c r="MGR4" s="89"/>
      <c r="MGS4" s="89"/>
      <c r="MGT4" s="89"/>
      <c r="MGU4" s="89"/>
      <c r="MGV4" s="89"/>
      <c r="MGW4" s="89"/>
      <c r="MGX4" s="89"/>
      <c r="MGY4" s="89"/>
      <c r="MGZ4" s="89"/>
      <c r="MHA4" s="89"/>
      <c r="MHB4" s="89"/>
      <c r="MHC4" s="89"/>
      <c r="MHD4" s="89"/>
      <c r="MHE4" s="89"/>
      <c r="MHF4" s="89"/>
      <c r="MHG4" s="89"/>
      <c r="MHH4" s="89"/>
      <c r="MHI4" s="89"/>
      <c r="MHJ4" s="89"/>
      <c r="MHK4" s="89"/>
      <c r="MHL4" s="89"/>
      <c r="MHM4" s="89"/>
      <c r="MHN4" s="89"/>
      <c r="MHO4" s="89"/>
      <c r="MHP4" s="89"/>
      <c r="MHQ4" s="89"/>
      <c r="MHR4" s="89"/>
      <c r="MHS4" s="89"/>
      <c r="MHT4" s="89"/>
      <c r="MHU4" s="89"/>
      <c r="MHV4" s="89"/>
      <c r="MHW4" s="89"/>
      <c r="MHX4" s="89"/>
      <c r="MHY4" s="89"/>
      <c r="MHZ4" s="89"/>
      <c r="MIA4" s="89"/>
      <c r="MIB4" s="89"/>
      <c r="MIC4" s="89"/>
      <c r="MID4" s="89"/>
      <c r="MIE4" s="89"/>
      <c r="MIF4" s="89"/>
      <c r="MIG4" s="89"/>
      <c r="MIH4" s="89"/>
      <c r="MII4" s="89"/>
      <c r="MIJ4" s="89"/>
      <c r="MIK4" s="89"/>
      <c r="MIL4" s="89"/>
      <c r="MIM4" s="89"/>
      <c r="MIN4" s="89"/>
      <c r="MIO4" s="89"/>
      <c r="MIP4" s="89"/>
      <c r="MIQ4" s="89"/>
      <c r="MIR4" s="89"/>
      <c r="MIS4" s="89"/>
      <c r="MIT4" s="89"/>
      <c r="MIU4" s="89"/>
      <c r="MIV4" s="89"/>
      <c r="MIW4" s="89"/>
      <c r="MIX4" s="89"/>
      <c r="MIY4" s="89"/>
      <c r="MIZ4" s="89"/>
      <c r="MJA4" s="89"/>
      <c r="MJB4" s="89"/>
      <c r="MJC4" s="89"/>
      <c r="MJD4" s="89"/>
      <c r="MJE4" s="89"/>
      <c r="MJF4" s="89"/>
      <c r="MJG4" s="89"/>
      <c r="MJH4" s="89"/>
      <c r="MJI4" s="89"/>
      <c r="MJJ4" s="89"/>
      <c r="MJK4" s="89"/>
      <c r="MJL4" s="89"/>
      <c r="MJM4" s="89"/>
      <c r="MJN4" s="89"/>
      <c r="MJO4" s="89"/>
      <c r="MJP4" s="89"/>
      <c r="MJQ4" s="89"/>
      <c r="MJR4" s="89"/>
      <c r="MJS4" s="89"/>
      <c r="MJT4" s="89"/>
      <c r="MJU4" s="89"/>
      <c r="MJV4" s="89"/>
      <c r="MJW4" s="89"/>
      <c r="MJX4" s="89"/>
      <c r="MJY4" s="89"/>
      <c r="MJZ4" s="89"/>
      <c r="MKA4" s="89"/>
      <c r="MKB4" s="89"/>
      <c r="MKC4" s="89"/>
      <c r="MKD4" s="89"/>
      <c r="MKE4" s="89"/>
      <c r="MKF4" s="89"/>
      <c r="MKG4" s="89"/>
      <c r="MKH4" s="89"/>
      <c r="MKI4" s="89"/>
      <c r="MKJ4" s="89"/>
      <c r="MKK4" s="89"/>
      <c r="MKL4" s="89"/>
      <c r="MKM4" s="89"/>
      <c r="MKN4" s="89"/>
      <c r="MKO4" s="89"/>
      <c r="MKP4" s="89"/>
      <c r="MKQ4" s="89"/>
      <c r="MKR4" s="89"/>
      <c r="MKS4" s="89"/>
      <c r="MKT4" s="89"/>
      <c r="MKU4" s="89"/>
      <c r="MKV4" s="89"/>
      <c r="MKW4" s="89"/>
      <c r="MKX4" s="89"/>
      <c r="MKY4" s="89"/>
      <c r="MKZ4" s="89"/>
      <c r="MLA4" s="89"/>
      <c r="MLB4" s="89"/>
      <c r="MLC4" s="89"/>
      <c r="MLD4" s="89"/>
      <c r="MLE4" s="89"/>
      <c r="MLF4" s="89"/>
      <c r="MLG4" s="89"/>
      <c r="MLH4" s="89"/>
      <c r="MLI4" s="89"/>
      <c r="MLJ4" s="89"/>
      <c r="MLK4" s="89"/>
      <c r="MLL4" s="89"/>
      <c r="MLM4" s="89"/>
      <c r="MLN4" s="89"/>
      <c r="MLO4" s="89"/>
      <c r="MLP4" s="89"/>
      <c r="MLQ4" s="89"/>
      <c r="MLR4" s="89"/>
      <c r="MLS4" s="89"/>
      <c r="MLT4" s="89"/>
      <c r="MLU4" s="89"/>
      <c r="MLV4" s="89"/>
      <c r="MLW4" s="89"/>
      <c r="MLX4" s="89"/>
      <c r="MLY4" s="89"/>
      <c r="MLZ4" s="89"/>
      <c r="MMA4" s="89"/>
      <c r="MMB4" s="89"/>
      <c r="MMC4" s="89"/>
      <c r="MMD4" s="89"/>
      <c r="MME4" s="89"/>
      <c r="MMF4" s="89"/>
      <c r="MMG4" s="89"/>
      <c r="MMH4" s="89"/>
      <c r="MMI4" s="89"/>
      <c r="MMJ4" s="89"/>
      <c r="MMK4" s="89"/>
      <c r="MML4" s="89"/>
      <c r="MMM4" s="89"/>
      <c r="MMN4" s="89"/>
      <c r="MMO4" s="89"/>
      <c r="MMP4" s="89"/>
      <c r="MMQ4" s="89"/>
      <c r="MMR4" s="89"/>
      <c r="MMS4" s="89"/>
      <c r="MMT4" s="89"/>
      <c r="MMU4" s="89"/>
      <c r="MMV4" s="89"/>
      <c r="MMW4" s="89"/>
      <c r="MMX4" s="89"/>
      <c r="MMY4" s="89"/>
      <c r="MMZ4" s="89"/>
      <c r="MNA4" s="89"/>
      <c r="MNB4" s="89"/>
      <c r="MNC4" s="89"/>
      <c r="MND4" s="89"/>
      <c r="MNE4" s="89"/>
      <c r="MNF4" s="89"/>
      <c r="MNG4" s="89"/>
      <c r="MNH4" s="89"/>
      <c r="MNI4" s="89"/>
      <c r="MNJ4" s="89"/>
      <c r="MNK4" s="89"/>
      <c r="MNL4" s="89"/>
      <c r="MNM4" s="89"/>
      <c r="MNN4" s="89"/>
      <c r="MNO4" s="89"/>
      <c r="MNP4" s="89"/>
      <c r="MNQ4" s="89"/>
      <c r="MNR4" s="89"/>
      <c r="MNS4" s="89"/>
      <c r="MNT4" s="89"/>
      <c r="MNU4" s="89"/>
      <c r="MNV4" s="89"/>
      <c r="MNW4" s="89"/>
      <c r="MNX4" s="89"/>
      <c r="MNY4" s="89"/>
      <c r="MNZ4" s="89"/>
      <c r="MOA4" s="89"/>
      <c r="MOB4" s="89"/>
      <c r="MOC4" s="89"/>
      <c r="MOD4" s="89"/>
      <c r="MOE4" s="89"/>
      <c r="MOF4" s="89"/>
      <c r="MOG4" s="89"/>
      <c r="MOH4" s="89"/>
      <c r="MOI4" s="89"/>
      <c r="MOJ4" s="89"/>
      <c r="MOK4" s="89"/>
      <c r="MOL4" s="89"/>
      <c r="MOM4" s="89"/>
      <c r="MON4" s="89"/>
      <c r="MOO4" s="89"/>
      <c r="MOP4" s="89"/>
      <c r="MOQ4" s="89"/>
      <c r="MOR4" s="89"/>
      <c r="MOS4" s="89"/>
      <c r="MOT4" s="89"/>
      <c r="MOU4" s="89"/>
      <c r="MOV4" s="89"/>
      <c r="MOW4" s="89"/>
      <c r="MOX4" s="89"/>
      <c r="MOY4" s="89"/>
      <c r="MOZ4" s="89"/>
      <c r="MPA4" s="89"/>
      <c r="MPB4" s="89"/>
      <c r="MPC4" s="89"/>
      <c r="MPD4" s="89"/>
      <c r="MPE4" s="89"/>
      <c r="MPF4" s="89"/>
      <c r="MPG4" s="89"/>
      <c r="MPH4" s="89"/>
      <c r="MPI4" s="89"/>
      <c r="MPJ4" s="89"/>
      <c r="MPK4" s="89"/>
      <c r="MPL4" s="89"/>
      <c r="MPM4" s="89"/>
      <c r="MPN4" s="89"/>
      <c r="MPO4" s="89"/>
      <c r="MPP4" s="89"/>
      <c r="MPQ4" s="89"/>
      <c r="MPR4" s="89"/>
      <c r="MPS4" s="89"/>
      <c r="MPT4" s="89"/>
      <c r="MPU4" s="89"/>
      <c r="MPV4" s="89"/>
      <c r="MPW4" s="89"/>
      <c r="MPX4" s="89"/>
      <c r="MPY4" s="89"/>
      <c r="MPZ4" s="89"/>
      <c r="MQA4" s="89"/>
      <c r="MQB4" s="89"/>
      <c r="MQC4" s="89"/>
      <c r="MQD4" s="89"/>
      <c r="MQE4" s="89"/>
      <c r="MQF4" s="89"/>
      <c r="MQG4" s="89"/>
      <c r="MQH4" s="89"/>
      <c r="MQI4" s="89"/>
      <c r="MQJ4" s="89"/>
      <c r="MQK4" s="89"/>
      <c r="MQL4" s="89"/>
      <c r="MQM4" s="89"/>
      <c r="MQN4" s="89"/>
      <c r="MQO4" s="89"/>
      <c r="MQP4" s="89"/>
      <c r="MQQ4" s="89"/>
      <c r="MQR4" s="89"/>
      <c r="MQS4" s="89"/>
      <c r="MQT4" s="89"/>
      <c r="MQU4" s="89"/>
      <c r="MQV4" s="89"/>
      <c r="MQW4" s="89"/>
      <c r="MQX4" s="89"/>
      <c r="MQY4" s="89"/>
      <c r="MQZ4" s="89"/>
      <c r="MRA4" s="89"/>
      <c r="MRB4" s="89"/>
      <c r="MRC4" s="89"/>
      <c r="MRD4" s="89"/>
      <c r="MRE4" s="89"/>
      <c r="MRF4" s="89"/>
      <c r="MRG4" s="89"/>
      <c r="MRH4" s="89"/>
      <c r="MRI4" s="89"/>
      <c r="MRJ4" s="89"/>
      <c r="MRK4" s="89"/>
      <c r="MRL4" s="89"/>
      <c r="MRM4" s="89"/>
      <c r="MRN4" s="89"/>
      <c r="MRO4" s="89"/>
      <c r="MRP4" s="89"/>
      <c r="MRQ4" s="89"/>
      <c r="MRR4" s="89"/>
      <c r="MRS4" s="89"/>
      <c r="MRT4" s="89"/>
      <c r="MRU4" s="89"/>
      <c r="MRV4" s="89"/>
      <c r="MRW4" s="89"/>
      <c r="MRX4" s="89"/>
      <c r="MRY4" s="89"/>
      <c r="MRZ4" s="89"/>
      <c r="MSA4" s="89"/>
      <c r="MSB4" s="89"/>
      <c r="MSC4" s="89"/>
      <c r="MSD4" s="89"/>
      <c r="MSE4" s="89"/>
      <c r="MSF4" s="89"/>
      <c r="MSG4" s="89"/>
      <c r="MSH4" s="89"/>
      <c r="MSI4" s="89"/>
      <c r="MSJ4" s="89"/>
      <c r="MSK4" s="89"/>
      <c r="MSL4" s="89"/>
      <c r="MSM4" s="89"/>
      <c r="MSN4" s="89"/>
      <c r="MSO4" s="89"/>
      <c r="MSP4" s="89"/>
      <c r="MSQ4" s="89"/>
      <c r="MSR4" s="89"/>
      <c r="MSS4" s="89"/>
      <c r="MST4" s="89"/>
      <c r="MSU4" s="89"/>
      <c r="MSV4" s="89"/>
      <c r="MSW4" s="89"/>
      <c r="MSX4" s="89"/>
      <c r="MSY4" s="89"/>
      <c r="MSZ4" s="89"/>
      <c r="MTA4" s="89"/>
      <c r="MTB4" s="89"/>
      <c r="MTC4" s="89"/>
      <c r="MTD4" s="89"/>
      <c r="MTE4" s="89"/>
      <c r="MTF4" s="89"/>
      <c r="MTG4" s="89"/>
      <c r="MTH4" s="89"/>
      <c r="MTI4" s="89"/>
      <c r="MTJ4" s="89"/>
      <c r="MTK4" s="89"/>
      <c r="MTL4" s="89"/>
      <c r="MTM4" s="89"/>
      <c r="MTN4" s="89"/>
      <c r="MTO4" s="89"/>
      <c r="MTP4" s="89"/>
      <c r="MTQ4" s="89"/>
      <c r="MTR4" s="89"/>
      <c r="MTS4" s="89"/>
      <c r="MTT4" s="89"/>
      <c r="MTU4" s="89"/>
      <c r="MTV4" s="89"/>
      <c r="MTW4" s="89"/>
      <c r="MTX4" s="89"/>
      <c r="MTY4" s="89"/>
      <c r="MTZ4" s="89"/>
      <c r="MUA4" s="89"/>
      <c r="MUB4" s="89"/>
      <c r="MUC4" s="89"/>
      <c r="MUD4" s="89"/>
      <c r="MUE4" s="89"/>
      <c r="MUF4" s="89"/>
      <c r="MUG4" s="89"/>
      <c r="MUH4" s="89"/>
      <c r="MUI4" s="89"/>
      <c r="MUJ4" s="89"/>
      <c r="MUK4" s="89"/>
      <c r="MUL4" s="89"/>
      <c r="MUM4" s="89"/>
      <c r="MUN4" s="89"/>
      <c r="MUO4" s="89"/>
      <c r="MUP4" s="89"/>
      <c r="MUQ4" s="89"/>
      <c r="MUR4" s="89"/>
      <c r="MUS4" s="89"/>
      <c r="MUT4" s="89"/>
      <c r="MUU4" s="89"/>
      <c r="MUV4" s="89"/>
      <c r="MUW4" s="89"/>
      <c r="MUX4" s="89"/>
      <c r="MUY4" s="89"/>
      <c r="MUZ4" s="89"/>
      <c r="MVA4" s="89"/>
      <c r="MVB4" s="89"/>
      <c r="MVC4" s="89"/>
      <c r="MVD4" s="89"/>
      <c r="MVE4" s="89"/>
      <c r="MVF4" s="89"/>
      <c r="MVG4" s="89"/>
      <c r="MVH4" s="89"/>
      <c r="MVI4" s="89"/>
      <c r="MVJ4" s="89"/>
      <c r="MVK4" s="89"/>
      <c r="MVL4" s="89"/>
      <c r="MVM4" s="89"/>
      <c r="MVN4" s="89"/>
      <c r="MVO4" s="89"/>
      <c r="MVP4" s="89"/>
      <c r="MVQ4" s="89"/>
      <c r="MVR4" s="89"/>
      <c r="MVS4" s="89"/>
      <c r="MVT4" s="89"/>
      <c r="MVU4" s="89"/>
      <c r="MVV4" s="89"/>
      <c r="MVW4" s="89"/>
      <c r="MVX4" s="89"/>
      <c r="MVY4" s="89"/>
      <c r="MVZ4" s="89"/>
      <c r="MWA4" s="89"/>
      <c r="MWB4" s="89"/>
      <c r="MWC4" s="89"/>
      <c r="MWD4" s="89"/>
      <c r="MWE4" s="89"/>
      <c r="MWF4" s="89"/>
      <c r="MWG4" s="89"/>
      <c r="MWH4" s="89"/>
      <c r="MWI4" s="89"/>
      <c r="MWJ4" s="89"/>
      <c r="MWK4" s="89"/>
      <c r="MWL4" s="89"/>
      <c r="MWM4" s="89"/>
      <c r="MWN4" s="89"/>
      <c r="MWO4" s="89"/>
      <c r="MWP4" s="89"/>
      <c r="MWQ4" s="89"/>
      <c r="MWR4" s="89"/>
      <c r="MWS4" s="89"/>
      <c r="MWT4" s="89"/>
      <c r="MWU4" s="89"/>
      <c r="MWV4" s="89"/>
      <c r="MWW4" s="89"/>
      <c r="MWX4" s="89"/>
      <c r="MWY4" s="89"/>
      <c r="MWZ4" s="89"/>
      <c r="MXA4" s="89"/>
      <c r="MXB4" s="89"/>
      <c r="MXC4" s="89"/>
      <c r="MXD4" s="89"/>
      <c r="MXE4" s="89"/>
      <c r="MXF4" s="89"/>
      <c r="MXG4" s="89"/>
      <c r="MXH4" s="89"/>
      <c r="MXI4" s="89"/>
      <c r="MXJ4" s="89"/>
      <c r="MXK4" s="89"/>
      <c r="MXL4" s="89"/>
      <c r="MXM4" s="89"/>
      <c r="MXN4" s="89"/>
      <c r="MXO4" s="89"/>
      <c r="MXP4" s="89"/>
      <c r="MXQ4" s="89"/>
      <c r="MXR4" s="89"/>
      <c r="MXS4" s="89"/>
      <c r="MXT4" s="89"/>
      <c r="MXU4" s="89"/>
      <c r="MXV4" s="89"/>
      <c r="MXW4" s="89"/>
      <c r="MXX4" s="89"/>
      <c r="MXY4" s="89"/>
      <c r="MXZ4" s="89"/>
      <c r="MYA4" s="89"/>
      <c r="MYB4" s="89"/>
      <c r="MYC4" s="89"/>
      <c r="MYD4" s="89"/>
      <c r="MYE4" s="89"/>
      <c r="MYF4" s="89"/>
      <c r="MYG4" s="89"/>
      <c r="MYH4" s="89"/>
      <c r="MYI4" s="89"/>
      <c r="MYJ4" s="89"/>
      <c r="MYK4" s="89"/>
      <c r="MYL4" s="89"/>
      <c r="MYM4" s="89"/>
      <c r="MYN4" s="89"/>
      <c r="MYO4" s="89"/>
      <c r="MYP4" s="89"/>
      <c r="MYQ4" s="89"/>
      <c r="MYR4" s="89"/>
      <c r="MYS4" s="89"/>
      <c r="MYT4" s="89"/>
      <c r="MYU4" s="89"/>
      <c r="MYV4" s="89"/>
      <c r="MYW4" s="89"/>
      <c r="MYX4" s="89"/>
      <c r="MYY4" s="89"/>
      <c r="MYZ4" s="89"/>
      <c r="MZA4" s="89"/>
      <c r="MZB4" s="89"/>
      <c r="MZC4" s="89"/>
      <c r="MZD4" s="89"/>
      <c r="MZE4" s="89"/>
      <c r="MZF4" s="89"/>
      <c r="MZG4" s="89"/>
      <c r="MZH4" s="89"/>
      <c r="MZI4" s="89"/>
      <c r="MZJ4" s="89"/>
      <c r="MZK4" s="89"/>
      <c r="MZL4" s="89"/>
      <c r="MZM4" s="89"/>
      <c r="MZN4" s="89"/>
      <c r="MZO4" s="89"/>
      <c r="MZP4" s="89"/>
      <c r="MZQ4" s="89"/>
      <c r="MZR4" s="89"/>
      <c r="MZS4" s="89"/>
      <c r="MZT4" s="89"/>
      <c r="MZU4" s="89"/>
      <c r="MZV4" s="89"/>
      <c r="MZW4" s="89"/>
      <c r="MZX4" s="89"/>
      <c r="MZY4" s="89"/>
      <c r="MZZ4" s="89"/>
      <c r="NAA4" s="89"/>
      <c r="NAB4" s="89"/>
      <c r="NAC4" s="89"/>
      <c r="NAD4" s="89"/>
      <c r="NAE4" s="89"/>
      <c r="NAF4" s="89"/>
      <c r="NAG4" s="89"/>
      <c r="NAH4" s="89"/>
      <c r="NAI4" s="89"/>
      <c r="NAJ4" s="89"/>
      <c r="NAK4" s="89"/>
      <c r="NAL4" s="89"/>
      <c r="NAM4" s="89"/>
      <c r="NAN4" s="89"/>
      <c r="NAO4" s="89"/>
      <c r="NAP4" s="89"/>
      <c r="NAQ4" s="89"/>
      <c r="NAR4" s="89"/>
      <c r="NAS4" s="89"/>
      <c r="NAT4" s="89"/>
      <c r="NAU4" s="89"/>
      <c r="NAV4" s="89"/>
      <c r="NAW4" s="89"/>
      <c r="NAX4" s="89"/>
      <c r="NAY4" s="89"/>
      <c r="NAZ4" s="89"/>
      <c r="NBA4" s="89"/>
      <c r="NBB4" s="89"/>
      <c r="NBC4" s="89"/>
      <c r="NBD4" s="89"/>
      <c r="NBE4" s="89"/>
      <c r="NBF4" s="89"/>
      <c r="NBG4" s="89"/>
      <c r="NBH4" s="89"/>
      <c r="NBI4" s="89"/>
      <c r="NBJ4" s="89"/>
      <c r="NBK4" s="89"/>
      <c r="NBL4" s="89"/>
      <c r="NBM4" s="89"/>
      <c r="NBN4" s="89"/>
      <c r="NBO4" s="89"/>
      <c r="NBP4" s="89"/>
      <c r="NBQ4" s="89"/>
      <c r="NBR4" s="89"/>
      <c r="NBS4" s="89"/>
      <c r="NBT4" s="89"/>
      <c r="NBU4" s="89"/>
      <c r="NBV4" s="89"/>
      <c r="NBW4" s="89"/>
      <c r="NBX4" s="89"/>
      <c r="NBY4" s="89"/>
      <c r="NBZ4" s="89"/>
      <c r="NCA4" s="89"/>
      <c r="NCB4" s="89"/>
      <c r="NCC4" s="89"/>
      <c r="NCD4" s="89"/>
      <c r="NCE4" s="89"/>
      <c r="NCF4" s="89"/>
      <c r="NCG4" s="89"/>
      <c r="NCH4" s="89"/>
      <c r="NCI4" s="89"/>
      <c r="NCJ4" s="89"/>
      <c r="NCK4" s="89"/>
      <c r="NCL4" s="89"/>
      <c r="NCM4" s="89"/>
      <c r="NCN4" s="89"/>
      <c r="NCO4" s="89"/>
      <c r="NCP4" s="89"/>
      <c r="NCQ4" s="89"/>
      <c r="NCR4" s="89"/>
      <c r="NCS4" s="89"/>
      <c r="NCT4" s="89"/>
      <c r="NCU4" s="89"/>
      <c r="NCV4" s="89"/>
      <c r="NCW4" s="89"/>
      <c r="NCX4" s="89"/>
      <c r="NCY4" s="89"/>
      <c r="NCZ4" s="89"/>
      <c r="NDA4" s="89"/>
      <c r="NDB4" s="89"/>
      <c r="NDC4" s="89"/>
      <c r="NDD4" s="89"/>
      <c r="NDE4" s="89"/>
      <c r="NDF4" s="89"/>
      <c r="NDG4" s="89"/>
      <c r="NDH4" s="89"/>
      <c r="NDI4" s="89"/>
      <c r="NDJ4" s="89"/>
      <c r="NDK4" s="89"/>
      <c r="NDL4" s="89"/>
      <c r="NDM4" s="89"/>
      <c r="NDN4" s="89"/>
      <c r="NDO4" s="89"/>
      <c r="NDP4" s="89"/>
      <c r="NDQ4" s="89"/>
      <c r="NDR4" s="89"/>
      <c r="NDS4" s="89"/>
      <c r="NDT4" s="89"/>
      <c r="NDU4" s="89"/>
      <c r="NDV4" s="89"/>
      <c r="NDW4" s="89"/>
      <c r="NDX4" s="89"/>
      <c r="NDY4" s="89"/>
      <c r="NDZ4" s="89"/>
      <c r="NEA4" s="89"/>
      <c r="NEB4" s="89"/>
      <c r="NEC4" s="89"/>
      <c r="NED4" s="89"/>
      <c r="NEE4" s="89"/>
      <c r="NEF4" s="89"/>
      <c r="NEG4" s="89"/>
      <c r="NEH4" s="89"/>
      <c r="NEI4" s="89"/>
      <c r="NEJ4" s="89"/>
      <c r="NEK4" s="89"/>
      <c r="NEL4" s="89"/>
      <c r="NEM4" s="89"/>
      <c r="NEN4" s="89"/>
      <c r="NEO4" s="89"/>
      <c r="NEP4" s="89"/>
      <c r="NEQ4" s="89"/>
      <c r="NER4" s="89"/>
      <c r="NES4" s="89"/>
      <c r="NET4" s="89"/>
      <c r="NEU4" s="89"/>
      <c r="NEV4" s="89"/>
      <c r="NEW4" s="89"/>
      <c r="NEX4" s="89"/>
      <c r="NEY4" s="89"/>
      <c r="NEZ4" s="89"/>
      <c r="NFA4" s="89"/>
      <c r="NFB4" s="89"/>
      <c r="NFC4" s="89"/>
      <c r="NFD4" s="89"/>
      <c r="NFE4" s="89"/>
      <c r="NFF4" s="89"/>
      <c r="NFG4" s="89"/>
      <c r="NFH4" s="89"/>
      <c r="NFI4" s="89"/>
      <c r="NFJ4" s="89"/>
      <c r="NFK4" s="89"/>
      <c r="NFL4" s="89"/>
      <c r="NFM4" s="89"/>
      <c r="NFN4" s="89"/>
      <c r="NFO4" s="89"/>
      <c r="NFP4" s="89"/>
      <c r="NFQ4" s="89"/>
      <c r="NFR4" s="89"/>
      <c r="NFS4" s="89"/>
      <c r="NFT4" s="89"/>
      <c r="NFU4" s="89"/>
      <c r="NFV4" s="89"/>
      <c r="NFW4" s="89"/>
      <c r="NFX4" s="89"/>
      <c r="NFY4" s="89"/>
      <c r="NFZ4" s="89"/>
      <c r="NGA4" s="89"/>
      <c r="NGB4" s="89"/>
      <c r="NGC4" s="89"/>
      <c r="NGD4" s="89"/>
      <c r="NGE4" s="89"/>
      <c r="NGF4" s="89"/>
      <c r="NGG4" s="89"/>
      <c r="NGH4" s="89"/>
      <c r="NGI4" s="89"/>
      <c r="NGJ4" s="89"/>
      <c r="NGK4" s="89"/>
      <c r="NGL4" s="89"/>
      <c r="NGM4" s="89"/>
      <c r="NGN4" s="89"/>
      <c r="NGO4" s="89"/>
      <c r="NGP4" s="89"/>
      <c r="NGQ4" s="89"/>
      <c r="NGR4" s="89"/>
      <c r="NGS4" s="89"/>
      <c r="NGT4" s="89"/>
      <c r="NGU4" s="89"/>
      <c r="NGV4" s="89"/>
      <c r="NGW4" s="89"/>
      <c r="NGX4" s="89"/>
      <c r="NGY4" s="89"/>
      <c r="NGZ4" s="89"/>
      <c r="NHA4" s="89"/>
      <c r="NHB4" s="89"/>
      <c r="NHC4" s="89"/>
      <c r="NHD4" s="89"/>
      <c r="NHE4" s="89"/>
      <c r="NHF4" s="89"/>
      <c r="NHG4" s="89"/>
      <c r="NHH4" s="89"/>
      <c r="NHI4" s="89"/>
      <c r="NHJ4" s="89"/>
      <c r="NHK4" s="89"/>
      <c r="NHL4" s="89"/>
      <c r="NHM4" s="89"/>
      <c r="NHN4" s="89"/>
      <c r="NHO4" s="89"/>
      <c r="NHP4" s="89"/>
      <c r="NHQ4" s="89"/>
      <c r="NHR4" s="89"/>
      <c r="NHS4" s="89"/>
      <c r="NHT4" s="89"/>
      <c r="NHU4" s="89"/>
      <c r="NHV4" s="89"/>
      <c r="NHW4" s="89"/>
      <c r="NHX4" s="89"/>
      <c r="NHY4" s="89"/>
      <c r="NHZ4" s="89"/>
      <c r="NIA4" s="89"/>
      <c r="NIB4" s="89"/>
      <c r="NIC4" s="89"/>
      <c r="NID4" s="89"/>
      <c r="NIE4" s="89"/>
      <c r="NIF4" s="89"/>
      <c r="NIG4" s="89"/>
      <c r="NIH4" s="89"/>
      <c r="NII4" s="89"/>
      <c r="NIJ4" s="89"/>
      <c r="NIK4" s="89"/>
      <c r="NIL4" s="89"/>
      <c r="NIM4" s="89"/>
      <c r="NIN4" s="89"/>
      <c r="NIO4" s="89"/>
      <c r="NIP4" s="89"/>
      <c r="NIQ4" s="89"/>
      <c r="NIR4" s="89"/>
      <c r="NIS4" s="89"/>
      <c r="NIT4" s="89"/>
      <c r="NIU4" s="89"/>
      <c r="NIV4" s="89"/>
      <c r="NIW4" s="89"/>
      <c r="NIX4" s="89"/>
      <c r="NIY4" s="89"/>
      <c r="NIZ4" s="89"/>
      <c r="NJA4" s="89"/>
      <c r="NJB4" s="89"/>
      <c r="NJC4" s="89"/>
      <c r="NJD4" s="89"/>
      <c r="NJE4" s="89"/>
      <c r="NJF4" s="89"/>
      <c r="NJG4" s="89"/>
      <c r="NJH4" s="89"/>
      <c r="NJI4" s="89"/>
      <c r="NJJ4" s="89"/>
      <c r="NJK4" s="89"/>
      <c r="NJL4" s="89"/>
      <c r="NJM4" s="89"/>
      <c r="NJN4" s="89"/>
      <c r="NJO4" s="89"/>
      <c r="NJP4" s="89"/>
      <c r="NJQ4" s="89"/>
      <c r="NJR4" s="89"/>
      <c r="NJS4" s="89"/>
      <c r="NJT4" s="89"/>
      <c r="NJU4" s="89"/>
      <c r="NJV4" s="89"/>
      <c r="NJW4" s="89"/>
      <c r="NJX4" s="89"/>
      <c r="NJY4" s="89"/>
      <c r="NJZ4" s="89"/>
      <c r="NKA4" s="89"/>
      <c r="NKB4" s="89"/>
      <c r="NKC4" s="89"/>
      <c r="NKD4" s="89"/>
      <c r="NKE4" s="89"/>
      <c r="NKF4" s="89"/>
      <c r="NKG4" s="89"/>
      <c r="NKH4" s="89"/>
      <c r="NKI4" s="89"/>
      <c r="NKJ4" s="89"/>
      <c r="NKK4" s="89"/>
      <c r="NKL4" s="89"/>
      <c r="NKM4" s="89"/>
      <c r="NKN4" s="89"/>
      <c r="NKO4" s="89"/>
      <c r="NKP4" s="89"/>
      <c r="NKQ4" s="89"/>
      <c r="NKR4" s="89"/>
      <c r="NKS4" s="89"/>
      <c r="NKT4" s="89"/>
      <c r="NKU4" s="89"/>
      <c r="NKV4" s="89"/>
      <c r="NKW4" s="89"/>
      <c r="NKX4" s="89"/>
      <c r="NKY4" s="89"/>
      <c r="NKZ4" s="89"/>
      <c r="NLA4" s="89"/>
      <c r="NLB4" s="89"/>
      <c r="NLC4" s="89"/>
      <c r="NLD4" s="89"/>
      <c r="NLE4" s="89"/>
      <c r="NLF4" s="89"/>
      <c r="NLG4" s="89"/>
      <c r="NLH4" s="89"/>
      <c r="NLI4" s="89"/>
      <c r="NLJ4" s="89"/>
      <c r="NLK4" s="89"/>
      <c r="NLL4" s="89"/>
      <c r="NLM4" s="89"/>
      <c r="NLN4" s="89"/>
      <c r="NLO4" s="89"/>
      <c r="NLP4" s="89"/>
      <c r="NLQ4" s="89"/>
      <c r="NLR4" s="89"/>
      <c r="NLS4" s="89"/>
      <c r="NLT4" s="89"/>
      <c r="NLU4" s="89"/>
      <c r="NLV4" s="89"/>
      <c r="NLW4" s="89"/>
      <c r="NLX4" s="89"/>
      <c r="NLY4" s="89"/>
      <c r="NLZ4" s="89"/>
      <c r="NMA4" s="89"/>
      <c r="NMB4" s="89"/>
      <c r="NMC4" s="89"/>
      <c r="NMD4" s="89"/>
      <c r="NME4" s="89"/>
      <c r="NMF4" s="89"/>
      <c r="NMG4" s="89"/>
      <c r="NMH4" s="89"/>
      <c r="NMI4" s="89"/>
      <c r="NMJ4" s="89"/>
      <c r="NMK4" s="89"/>
      <c r="NML4" s="89"/>
      <c r="NMM4" s="89"/>
      <c r="NMN4" s="89"/>
      <c r="NMO4" s="89"/>
      <c r="NMP4" s="89"/>
      <c r="NMQ4" s="89"/>
      <c r="NMR4" s="89"/>
      <c r="NMS4" s="89"/>
      <c r="NMT4" s="89"/>
      <c r="NMU4" s="89"/>
      <c r="NMV4" s="89"/>
      <c r="NMW4" s="89"/>
      <c r="NMX4" s="89"/>
      <c r="NMY4" s="89"/>
      <c r="NMZ4" s="89"/>
      <c r="NNA4" s="89"/>
      <c r="NNB4" s="89"/>
      <c r="NNC4" s="89"/>
      <c r="NND4" s="89"/>
      <c r="NNE4" s="89"/>
      <c r="NNF4" s="89"/>
      <c r="NNG4" s="89"/>
      <c r="NNH4" s="89"/>
      <c r="NNI4" s="89"/>
      <c r="NNJ4" s="89"/>
      <c r="NNK4" s="89"/>
      <c r="NNL4" s="89"/>
      <c r="NNM4" s="89"/>
      <c r="NNN4" s="89"/>
      <c r="NNO4" s="89"/>
      <c r="NNP4" s="89"/>
      <c r="NNQ4" s="89"/>
      <c r="NNR4" s="89"/>
      <c r="NNS4" s="89"/>
      <c r="NNT4" s="89"/>
      <c r="NNU4" s="89"/>
      <c r="NNV4" s="89"/>
      <c r="NNW4" s="89"/>
      <c r="NNX4" s="89"/>
      <c r="NNY4" s="89"/>
      <c r="NNZ4" s="89"/>
      <c r="NOA4" s="89"/>
      <c r="NOB4" s="89"/>
      <c r="NOC4" s="89"/>
      <c r="NOD4" s="89"/>
      <c r="NOE4" s="89"/>
      <c r="NOF4" s="89"/>
      <c r="NOG4" s="89"/>
      <c r="NOH4" s="89"/>
      <c r="NOI4" s="89"/>
      <c r="NOJ4" s="89"/>
      <c r="NOK4" s="89"/>
      <c r="NOL4" s="89"/>
      <c r="NOM4" s="89"/>
      <c r="NON4" s="89"/>
      <c r="NOO4" s="89"/>
      <c r="NOP4" s="89"/>
      <c r="NOQ4" s="89"/>
      <c r="NOR4" s="89"/>
      <c r="NOS4" s="89"/>
      <c r="NOT4" s="89"/>
      <c r="NOU4" s="89"/>
      <c r="NOV4" s="89"/>
      <c r="NOW4" s="89"/>
      <c r="NOX4" s="89"/>
      <c r="NOY4" s="89"/>
      <c r="NOZ4" s="89"/>
      <c r="NPA4" s="89"/>
      <c r="NPB4" s="89"/>
      <c r="NPC4" s="89"/>
      <c r="NPD4" s="89"/>
      <c r="NPE4" s="89"/>
      <c r="NPF4" s="89"/>
      <c r="NPG4" s="89"/>
      <c r="NPH4" s="89"/>
      <c r="NPI4" s="89"/>
      <c r="NPJ4" s="89"/>
      <c r="NPK4" s="89"/>
      <c r="NPL4" s="89"/>
      <c r="NPM4" s="89"/>
      <c r="NPN4" s="89"/>
      <c r="NPO4" s="89"/>
      <c r="NPP4" s="89"/>
      <c r="NPQ4" s="89"/>
      <c r="NPR4" s="89"/>
      <c r="NPS4" s="89"/>
      <c r="NPT4" s="89"/>
      <c r="NPU4" s="89"/>
      <c r="NPV4" s="89"/>
      <c r="NPW4" s="89"/>
      <c r="NPX4" s="89"/>
      <c r="NPY4" s="89"/>
      <c r="NPZ4" s="89"/>
      <c r="NQA4" s="89"/>
      <c r="NQB4" s="89"/>
      <c r="NQC4" s="89"/>
      <c r="NQD4" s="89"/>
      <c r="NQE4" s="89"/>
      <c r="NQF4" s="89"/>
      <c r="NQG4" s="89"/>
      <c r="NQH4" s="89"/>
      <c r="NQI4" s="89"/>
      <c r="NQJ4" s="89"/>
      <c r="NQK4" s="89"/>
      <c r="NQL4" s="89"/>
      <c r="NQM4" s="89"/>
      <c r="NQN4" s="89"/>
      <c r="NQO4" s="89"/>
      <c r="NQP4" s="89"/>
      <c r="NQQ4" s="89"/>
      <c r="NQR4" s="89"/>
      <c r="NQS4" s="89"/>
      <c r="NQT4" s="89"/>
      <c r="NQU4" s="89"/>
      <c r="NQV4" s="89"/>
      <c r="NQW4" s="89"/>
      <c r="NQX4" s="89"/>
      <c r="NQY4" s="89"/>
      <c r="NQZ4" s="89"/>
      <c r="NRA4" s="89"/>
      <c r="NRB4" s="89"/>
      <c r="NRC4" s="89"/>
      <c r="NRD4" s="89"/>
      <c r="NRE4" s="89"/>
      <c r="NRF4" s="89"/>
      <c r="NRG4" s="89"/>
      <c r="NRH4" s="89"/>
      <c r="NRI4" s="89"/>
      <c r="NRJ4" s="89"/>
      <c r="NRK4" s="89"/>
      <c r="NRL4" s="89"/>
      <c r="NRM4" s="89"/>
      <c r="NRN4" s="89"/>
      <c r="NRO4" s="89"/>
      <c r="NRP4" s="89"/>
      <c r="NRQ4" s="89"/>
      <c r="NRR4" s="89"/>
      <c r="NRS4" s="89"/>
      <c r="NRT4" s="89"/>
      <c r="NRU4" s="89"/>
      <c r="NRV4" s="89"/>
      <c r="NRW4" s="89"/>
      <c r="NRX4" s="89"/>
      <c r="NRY4" s="89"/>
      <c r="NRZ4" s="89"/>
      <c r="NSA4" s="89"/>
      <c r="NSB4" s="89"/>
      <c r="NSC4" s="89"/>
      <c r="NSD4" s="89"/>
      <c r="NSE4" s="89"/>
      <c r="NSF4" s="89"/>
      <c r="NSG4" s="89"/>
      <c r="NSH4" s="89"/>
      <c r="NSI4" s="89"/>
      <c r="NSJ4" s="89"/>
      <c r="NSK4" s="89"/>
      <c r="NSL4" s="89"/>
      <c r="NSM4" s="89"/>
      <c r="NSN4" s="89"/>
      <c r="NSO4" s="89"/>
      <c r="NSP4" s="89"/>
      <c r="NSQ4" s="89"/>
      <c r="NSR4" s="89"/>
      <c r="NSS4" s="89"/>
      <c r="NST4" s="89"/>
      <c r="NSU4" s="89"/>
      <c r="NSV4" s="89"/>
      <c r="NSW4" s="89"/>
      <c r="NSX4" s="89"/>
      <c r="NSY4" s="89"/>
      <c r="NSZ4" s="89"/>
      <c r="NTA4" s="89"/>
      <c r="NTB4" s="89"/>
      <c r="NTC4" s="89"/>
      <c r="NTD4" s="89"/>
      <c r="NTE4" s="89"/>
      <c r="NTF4" s="89"/>
      <c r="NTG4" s="89"/>
      <c r="NTH4" s="89"/>
      <c r="NTI4" s="89"/>
      <c r="NTJ4" s="89"/>
      <c r="NTK4" s="89"/>
      <c r="NTL4" s="89"/>
      <c r="NTM4" s="89"/>
      <c r="NTN4" s="89"/>
      <c r="NTO4" s="89"/>
      <c r="NTP4" s="89"/>
      <c r="NTQ4" s="89"/>
      <c r="NTR4" s="89"/>
      <c r="NTS4" s="89"/>
      <c r="NTT4" s="89"/>
      <c r="NTU4" s="89"/>
      <c r="NTV4" s="89"/>
      <c r="NTW4" s="89"/>
      <c r="NTX4" s="89"/>
      <c r="NTY4" s="89"/>
      <c r="NTZ4" s="89"/>
      <c r="NUA4" s="89"/>
      <c r="NUB4" s="89"/>
      <c r="NUC4" s="89"/>
      <c r="NUD4" s="89"/>
      <c r="NUE4" s="89"/>
      <c r="NUF4" s="89"/>
      <c r="NUG4" s="89"/>
      <c r="NUH4" s="89"/>
      <c r="NUI4" s="89"/>
      <c r="NUJ4" s="89"/>
      <c r="NUK4" s="89"/>
      <c r="NUL4" s="89"/>
      <c r="NUM4" s="89"/>
      <c r="NUN4" s="89"/>
      <c r="NUO4" s="89"/>
      <c r="NUP4" s="89"/>
      <c r="NUQ4" s="89"/>
      <c r="NUR4" s="89"/>
      <c r="NUS4" s="89"/>
      <c r="NUT4" s="89"/>
      <c r="NUU4" s="89"/>
      <c r="NUV4" s="89"/>
      <c r="NUW4" s="89"/>
      <c r="NUX4" s="89"/>
      <c r="NUY4" s="89"/>
      <c r="NUZ4" s="89"/>
      <c r="NVA4" s="89"/>
      <c r="NVB4" s="89"/>
      <c r="NVC4" s="89"/>
      <c r="NVD4" s="89"/>
      <c r="NVE4" s="89"/>
      <c r="NVF4" s="89"/>
      <c r="NVG4" s="89"/>
      <c r="NVH4" s="89"/>
      <c r="NVI4" s="89"/>
      <c r="NVJ4" s="89"/>
      <c r="NVK4" s="89"/>
      <c r="NVL4" s="89"/>
      <c r="NVM4" s="89"/>
      <c r="NVN4" s="89"/>
      <c r="NVO4" s="89"/>
      <c r="NVP4" s="89"/>
      <c r="NVQ4" s="89"/>
      <c r="NVR4" s="89"/>
      <c r="NVS4" s="89"/>
      <c r="NVT4" s="89"/>
      <c r="NVU4" s="89"/>
      <c r="NVV4" s="89"/>
      <c r="NVW4" s="89"/>
      <c r="NVX4" s="89"/>
      <c r="NVY4" s="89"/>
      <c r="NVZ4" s="89"/>
      <c r="NWA4" s="89"/>
      <c r="NWB4" s="89"/>
      <c r="NWC4" s="89"/>
      <c r="NWD4" s="89"/>
      <c r="NWE4" s="89"/>
      <c r="NWF4" s="89"/>
      <c r="NWG4" s="89"/>
      <c r="NWH4" s="89"/>
      <c r="NWI4" s="89"/>
      <c r="NWJ4" s="89"/>
      <c r="NWK4" s="89"/>
      <c r="NWL4" s="89"/>
      <c r="NWM4" s="89"/>
      <c r="NWN4" s="89"/>
      <c r="NWO4" s="89"/>
      <c r="NWP4" s="89"/>
      <c r="NWQ4" s="89"/>
      <c r="NWR4" s="89"/>
      <c r="NWS4" s="89"/>
      <c r="NWT4" s="89"/>
      <c r="NWU4" s="89"/>
      <c r="NWV4" s="89"/>
      <c r="NWW4" s="89"/>
      <c r="NWX4" s="89"/>
      <c r="NWY4" s="89"/>
      <c r="NWZ4" s="89"/>
      <c r="NXA4" s="89"/>
      <c r="NXB4" s="89"/>
      <c r="NXC4" s="89"/>
      <c r="NXD4" s="89"/>
      <c r="NXE4" s="89"/>
      <c r="NXF4" s="89"/>
      <c r="NXG4" s="89"/>
      <c r="NXH4" s="89"/>
      <c r="NXI4" s="89"/>
      <c r="NXJ4" s="89"/>
      <c r="NXK4" s="89"/>
      <c r="NXL4" s="89"/>
      <c r="NXM4" s="89"/>
      <c r="NXN4" s="89"/>
      <c r="NXO4" s="89"/>
      <c r="NXP4" s="89"/>
      <c r="NXQ4" s="89"/>
      <c r="NXR4" s="89"/>
      <c r="NXS4" s="89"/>
      <c r="NXT4" s="89"/>
      <c r="NXU4" s="89"/>
      <c r="NXV4" s="89"/>
      <c r="NXW4" s="89"/>
      <c r="NXX4" s="89"/>
      <c r="NXY4" s="89"/>
      <c r="NXZ4" s="89"/>
      <c r="NYA4" s="89"/>
      <c r="NYB4" s="89"/>
      <c r="NYC4" s="89"/>
      <c r="NYD4" s="89"/>
      <c r="NYE4" s="89"/>
      <c r="NYF4" s="89"/>
      <c r="NYG4" s="89"/>
      <c r="NYH4" s="89"/>
      <c r="NYI4" s="89"/>
      <c r="NYJ4" s="89"/>
      <c r="NYK4" s="89"/>
      <c r="NYL4" s="89"/>
      <c r="NYM4" s="89"/>
      <c r="NYN4" s="89"/>
      <c r="NYO4" s="89"/>
      <c r="NYP4" s="89"/>
      <c r="NYQ4" s="89"/>
      <c r="NYR4" s="89"/>
      <c r="NYS4" s="89"/>
      <c r="NYT4" s="89"/>
      <c r="NYU4" s="89"/>
      <c r="NYV4" s="89"/>
      <c r="NYW4" s="89"/>
      <c r="NYX4" s="89"/>
      <c r="NYY4" s="89"/>
      <c r="NYZ4" s="89"/>
      <c r="NZA4" s="89"/>
      <c r="NZB4" s="89"/>
      <c r="NZC4" s="89"/>
      <c r="NZD4" s="89"/>
      <c r="NZE4" s="89"/>
      <c r="NZF4" s="89"/>
      <c r="NZG4" s="89"/>
      <c r="NZH4" s="89"/>
      <c r="NZI4" s="89"/>
      <c r="NZJ4" s="89"/>
      <c r="NZK4" s="89"/>
      <c r="NZL4" s="89"/>
      <c r="NZM4" s="89"/>
      <c r="NZN4" s="89"/>
      <c r="NZO4" s="89"/>
      <c r="NZP4" s="89"/>
      <c r="NZQ4" s="89"/>
      <c r="NZR4" s="89"/>
      <c r="NZS4" s="89"/>
      <c r="NZT4" s="89"/>
      <c r="NZU4" s="89"/>
      <c r="NZV4" s="89"/>
      <c r="NZW4" s="89"/>
      <c r="NZX4" s="89"/>
      <c r="NZY4" s="89"/>
      <c r="NZZ4" s="89"/>
      <c r="OAA4" s="89"/>
      <c r="OAB4" s="89"/>
      <c r="OAC4" s="89"/>
      <c r="OAD4" s="89"/>
      <c r="OAE4" s="89"/>
      <c r="OAF4" s="89"/>
      <c r="OAG4" s="89"/>
      <c r="OAH4" s="89"/>
      <c r="OAI4" s="89"/>
      <c r="OAJ4" s="89"/>
      <c r="OAK4" s="89"/>
      <c r="OAL4" s="89"/>
      <c r="OAM4" s="89"/>
      <c r="OAN4" s="89"/>
      <c r="OAO4" s="89"/>
      <c r="OAP4" s="89"/>
      <c r="OAQ4" s="89"/>
      <c r="OAR4" s="89"/>
      <c r="OAS4" s="89"/>
      <c r="OAT4" s="89"/>
      <c r="OAU4" s="89"/>
      <c r="OAV4" s="89"/>
      <c r="OAW4" s="89"/>
      <c r="OAX4" s="89"/>
      <c r="OAY4" s="89"/>
      <c r="OAZ4" s="89"/>
      <c r="OBA4" s="89"/>
      <c r="OBB4" s="89"/>
      <c r="OBC4" s="89"/>
      <c r="OBD4" s="89"/>
      <c r="OBE4" s="89"/>
      <c r="OBF4" s="89"/>
      <c r="OBG4" s="89"/>
      <c r="OBH4" s="89"/>
      <c r="OBI4" s="89"/>
      <c r="OBJ4" s="89"/>
      <c r="OBK4" s="89"/>
      <c r="OBL4" s="89"/>
      <c r="OBM4" s="89"/>
      <c r="OBN4" s="89"/>
      <c r="OBO4" s="89"/>
      <c r="OBP4" s="89"/>
      <c r="OBQ4" s="89"/>
      <c r="OBR4" s="89"/>
      <c r="OBS4" s="89"/>
      <c r="OBT4" s="89"/>
      <c r="OBU4" s="89"/>
      <c r="OBV4" s="89"/>
      <c r="OBW4" s="89"/>
      <c r="OBX4" s="89"/>
      <c r="OBY4" s="89"/>
      <c r="OBZ4" s="89"/>
      <c r="OCA4" s="89"/>
      <c r="OCB4" s="89"/>
      <c r="OCC4" s="89"/>
      <c r="OCD4" s="89"/>
      <c r="OCE4" s="89"/>
      <c r="OCF4" s="89"/>
      <c r="OCG4" s="89"/>
      <c r="OCH4" s="89"/>
      <c r="OCI4" s="89"/>
      <c r="OCJ4" s="89"/>
      <c r="OCK4" s="89"/>
      <c r="OCL4" s="89"/>
      <c r="OCM4" s="89"/>
      <c r="OCN4" s="89"/>
      <c r="OCO4" s="89"/>
      <c r="OCP4" s="89"/>
      <c r="OCQ4" s="89"/>
      <c r="OCR4" s="89"/>
      <c r="OCS4" s="89"/>
      <c r="OCT4" s="89"/>
      <c r="OCU4" s="89"/>
      <c r="OCV4" s="89"/>
      <c r="OCW4" s="89"/>
      <c r="OCX4" s="89"/>
      <c r="OCY4" s="89"/>
      <c r="OCZ4" s="89"/>
      <c r="ODA4" s="89"/>
      <c r="ODB4" s="89"/>
      <c r="ODC4" s="89"/>
      <c r="ODD4" s="89"/>
      <c r="ODE4" s="89"/>
      <c r="ODF4" s="89"/>
      <c r="ODG4" s="89"/>
      <c r="ODH4" s="89"/>
      <c r="ODI4" s="89"/>
      <c r="ODJ4" s="89"/>
      <c r="ODK4" s="89"/>
      <c r="ODL4" s="89"/>
      <c r="ODM4" s="89"/>
      <c r="ODN4" s="89"/>
      <c r="ODO4" s="89"/>
      <c r="ODP4" s="89"/>
      <c r="ODQ4" s="89"/>
      <c r="ODR4" s="89"/>
      <c r="ODS4" s="89"/>
      <c r="ODT4" s="89"/>
      <c r="ODU4" s="89"/>
      <c r="ODV4" s="89"/>
      <c r="ODW4" s="89"/>
      <c r="ODX4" s="89"/>
      <c r="ODY4" s="89"/>
      <c r="ODZ4" s="89"/>
      <c r="OEA4" s="89"/>
      <c r="OEB4" s="89"/>
      <c r="OEC4" s="89"/>
      <c r="OED4" s="89"/>
      <c r="OEE4" s="89"/>
      <c r="OEF4" s="89"/>
      <c r="OEG4" s="89"/>
      <c r="OEH4" s="89"/>
      <c r="OEI4" s="89"/>
      <c r="OEJ4" s="89"/>
      <c r="OEK4" s="89"/>
      <c r="OEL4" s="89"/>
      <c r="OEM4" s="89"/>
      <c r="OEN4" s="89"/>
      <c r="OEO4" s="89"/>
      <c r="OEP4" s="89"/>
      <c r="OEQ4" s="89"/>
      <c r="OER4" s="89"/>
      <c r="OES4" s="89"/>
      <c r="OET4" s="89"/>
      <c r="OEU4" s="89"/>
      <c r="OEV4" s="89"/>
      <c r="OEW4" s="89"/>
      <c r="OEX4" s="89"/>
      <c r="OEY4" s="89"/>
      <c r="OEZ4" s="89"/>
      <c r="OFA4" s="89"/>
      <c r="OFB4" s="89"/>
      <c r="OFC4" s="89"/>
      <c r="OFD4" s="89"/>
      <c r="OFE4" s="89"/>
      <c r="OFF4" s="89"/>
      <c r="OFG4" s="89"/>
      <c r="OFH4" s="89"/>
      <c r="OFI4" s="89"/>
      <c r="OFJ4" s="89"/>
      <c r="OFK4" s="89"/>
      <c r="OFL4" s="89"/>
      <c r="OFM4" s="89"/>
      <c r="OFN4" s="89"/>
      <c r="OFO4" s="89"/>
      <c r="OFP4" s="89"/>
      <c r="OFQ4" s="89"/>
      <c r="OFR4" s="89"/>
      <c r="OFS4" s="89"/>
      <c r="OFT4" s="89"/>
      <c r="OFU4" s="89"/>
      <c r="OFV4" s="89"/>
      <c r="OFW4" s="89"/>
      <c r="OFX4" s="89"/>
      <c r="OFY4" s="89"/>
      <c r="OFZ4" s="89"/>
      <c r="OGA4" s="89"/>
      <c r="OGB4" s="89"/>
      <c r="OGC4" s="89"/>
      <c r="OGD4" s="89"/>
      <c r="OGE4" s="89"/>
      <c r="OGF4" s="89"/>
      <c r="OGG4" s="89"/>
      <c r="OGH4" s="89"/>
      <c r="OGI4" s="89"/>
      <c r="OGJ4" s="89"/>
      <c r="OGK4" s="89"/>
      <c r="OGL4" s="89"/>
      <c r="OGM4" s="89"/>
      <c r="OGN4" s="89"/>
      <c r="OGO4" s="89"/>
      <c r="OGP4" s="89"/>
      <c r="OGQ4" s="89"/>
      <c r="OGR4" s="89"/>
      <c r="OGS4" s="89"/>
      <c r="OGT4" s="89"/>
      <c r="OGU4" s="89"/>
      <c r="OGV4" s="89"/>
      <c r="OGW4" s="89"/>
      <c r="OGX4" s="89"/>
      <c r="OGY4" s="89"/>
      <c r="OGZ4" s="89"/>
      <c r="OHA4" s="89"/>
      <c r="OHB4" s="89"/>
      <c r="OHC4" s="89"/>
      <c r="OHD4" s="89"/>
      <c r="OHE4" s="89"/>
      <c r="OHF4" s="89"/>
      <c r="OHG4" s="89"/>
      <c r="OHH4" s="89"/>
      <c r="OHI4" s="89"/>
      <c r="OHJ4" s="89"/>
      <c r="OHK4" s="89"/>
      <c r="OHL4" s="89"/>
      <c r="OHM4" s="89"/>
      <c r="OHN4" s="89"/>
      <c r="OHO4" s="89"/>
      <c r="OHP4" s="89"/>
      <c r="OHQ4" s="89"/>
      <c r="OHR4" s="89"/>
      <c r="OHS4" s="89"/>
      <c r="OHT4" s="89"/>
      <c r="OHU4" s="89"/>
      <c r="OHV4" s="89"/>
      <c r="OHW4" s="89"/>
      <c r="OHX4" s="89"/>
      <c r="OHY4" s="89"/>
      <c r="OHZ4" s="89"/>
      <c r="OIA4" s="89"/>
      <c r="OIB4" s="89"/>
      <c r="OIC4" s="89"/>
      <c r="OID4" s="89"/>
      <c r="OIE4" s="89"/>
      <c r="OIF4" s="89"/>
      <c r="OIG4" s="89"/>
      <c r="OIH4" s="89"/>
      <c r="OII4" s="89"/>
      <c r="OIJ4" s="89"/>
      <c r="OIK4" s="89"/>
      <c r="OIL4" s="89"/>
      <c r="OIM4" s="89"/>
      <c r="OIN4" s="89"/>
      <c r="OIO4" s="89"/>
      <c r="OIP4" s="89"/>
      <c r="OIQ4" s="89"/>
      <c r="OIR4" s="89"/>
      <c r="OIS4" s="89"/>
      <c r="OIT4" s="89"/>
      <c r="OIU4" s="89"/>
      <c r="OIV4" s="89"/>
      <c r="OIW4" s="89"/>
      <c r="OIX4" s="89"/>
      <c r="OIY4" s="89"/>
      <c r="OIZ4" s="89"/>
      <c r="OJA4" s="89"/>
      <c r="OJB4" s="89"/>
      <c r="OJC4" s="89"/>
      <c r="OJD4" s="89"/>
      <c r="OJE4" s="89"/>
      <c r="OJF4" s="89"/>
      <c r="OJG4" s="89"/>
      <c r="OJH4" s="89"/>
      <c r="OJI4" s="89"/>
      <c r="OJJ4" s="89"/>
      <c r="OJK4" s="89"/>
      <c r="OJL4" s="89"/>
      <c r="OJM4" s="89"/>
      <c r="OJN4" s="89"/>
      <c r="OJO4" s="89"/>
      <c r="OJP4" s="89"/>
      <c r="OJQ4" s="89"/>
      <c r="OJR4" s="89"/>
      <c r="OJS4" s="89"/>
      <c r="OJT4" s="89"/>
      <c r="OJU4" s="89"/>
      <c r="OJV4" s="89"/>
      <c r="OJW4" s="89"/>
      <c r="OJX4" s="89"/>
      <c r="OJY4" s="89"/>
      <c r="OJZ4" s="89"/>
      <c r="OKA4" s="89"/>
      <c r="OKB4" s="89"/>
      <c r="OKC4" s="89"/>
      <c r="OKD4" s="89"/>
      <c r="OKE4" s="89"/>
      <c r="OKF4" s="89"/>
      <c r="OKG4" s="89"/>
      <c r="OKH4" s="89"/>
      <c r="OKI4" s="89"/>
      <c r="OKJ4" s="89"/>
      <c r="OKK4" s="89"/>
      <c r="OKL4" s="89"/>
      <c r="OKM4" s="89"/>
      <c r="OKN4" s="89"/>
      <c r="OKO4" s="89"/>
      <c r="OKP4" s="89"/>
      <c r="OKQ4" s="89"/>
      <c r="OKR4" s="89"/>
      <c r="OKS4" s="89"/>
      <c r="OKT4" s="89"/>
      <c r="OKU4" s="89"/>
      <c r="OKV4" s="89"/>
      <c r="OKW4" s="89"/>
      <c r="OKX4" s="89"/>
      <c r="OKY4" s="89"/>
      <c r="OKZ4" s="89"/>
      <c r="OLA4" s="89"/>
      <c r="OLB4" s="89"/>
      <c r="OLC4" s="89"/>
      <c r="OLD4" s="89"/>
      <c r="OLE4" s="89"/>
      <c r="OLF4" s="89"/>
      <c r="OLG4" s="89"/>
      <c r="OLH4" s="89"/>
      <c r="OLI4" s="89"/>
      <c r="OLJ4" s="89"/>
      <c r="OLK4" s="89"/>
      <c r="OLL4" s="89"/>
      <c r="OLM4" s="89"/>
      <c r="OLN4" s="89"/>
      <c r="OLO4" s="89"/>
      <c r="OLP4" s="89"/>
      <c r="OLQ4" s="89"/>
      <c r="OLR4" s="89"/>
      <c r="OLS4" s="89"/>
      <c r="OLT4" s="89"/>
      <c r="OLU4" s="89"/>
      <c r="OLV4" s="89"/>
      <c r="OLW4" s="89"/>
      <c r="OLX4" s="89"/>
      <c r="OLY4" s="89"/>
      <c r="OLZ4" s="89"/>
      <c r="OMA4" s="89"/>
      <c r="OMB4" s="89"/>
      <c r="OMC4" s="89"/>
      <c r="OMD4" s="89"/>
      <c r="OME4" s="89"/>
      <c r="OMF4" s="89"/>
      <c r="OMG4" s="89"/>
      <c r="OMH4" s="89"/>
      <c r="OMI4" s="89"/>
      <c r="OMJ4" s="89"/>
      <c r="OMK4" s="89"/>
      <c r="OML4" s="89"/>
      <c r="OMM4" s="89"/>
      <c r="OMN4" s="89"/>
      <c r="OMO4" s="89"/>
      <c r="OMP4" s="89"/>
      <c r="OMQ4" s="89"/>
      <c r="OMR4" s="89"/>
      <c r="OMS4" s="89"/>
      <c r="OMT4" s="89"/>
      <c r="OMU4" s="89"/>
      <c r="OMV4" s="89"/>
      <c r="OMW4" s="89"/>
      <c r="OMX4" s="89"/>
      <c r="OMY4" s="89"/>
      <c r="OMZ4" s="89"/>
      <c r="ONA4" s="89"/>
      <c r="ONB4" s="89"/>
      <c r="ONC4" s="89"/>
      <c r="OND4" s="89"/>
      <c r="ONE4" s="89"/>
      <c r="ONF4" s="89"/>
      <c r="ONG4" s="89"/>
      <c r="ONH4" s="89"/>
      <c r="ONI4" s="89"/>
      <c r="ONJ4" s="89"/>
      <c r="ONK4" s="89"/>
      <c r="ONL4" s="89"/>
      <c r="ONM4" s="89"/>
      <c r="ONN4" s="89"/>
      <c r="ONO4" s="89"/>
      <c r="ONP4" s="89"/>
      <c r="ONQ4" s="89"/>
      <c r="ONR4" s="89"/>
      <c r="ONS4" s="89"/>
      <c r="ONT4" s="89"/>
      <c r="ONU4" s="89"/>
      <c r="ONV4" s="89"/>
      <c r="ONW4" s="89"/>
      <c r="ONX4" s="89"/>
      <c r="ONY4" s="89"/>
      <c r="ONZ4" s="89"/>
      <c r="OOA4" s="89"/>
      <c r="OOB4" s="89"/>
      <c r="OOC4" s="89"/>
      <c r="OOD4" s="89"/>
      <c r="OOE4" s="89"/>
      <c r="OOF4" s="89"/>
      <c r="OOG4" s="89"/>
      <c r="OOH4" s="89"/>
      <c r="OOI4" s="89"/>
      <c r="OOJ4" s="89"/>
      <c r="OOK4" s="89"/>
      <c r="OOL4" s="89"/>
      <c r="OOM4" s="89"/>
      <c r="OON4" s="89"/>
      <c r="OOO4" s="89"/>
      <c r="OOP4" s="89"/>
      <c r="OOQ4" s="89"/>
      <c r="OOR4" s="89"/>
      <c r="OOS4" s="89"/>
      <c r="OOT4" s="89"/>
      <c r="OOU4" s="89"/>
      <c r="OOV4" s="89"/>
      <c r="OOW4" s="89"/>
      <c r="OOX4" s="89"/>
      <c r="OOY4" s="89"/>
      <c r="OOZ4" s="89"/>
      <c r="OPA4" s="89"/>
      <c r="OPB4" s="89"/>
      <c r="OPC4" s="89"/>
      <c r="OPD4" s="89"/>
      <c r="OPE4" s="89"/>
      <c r="OPF4" s="89"/>
      <c r="OPG4" s="89"/>
      <c r="OPH4" s="89"/>
      <c r="OPI4" s="89"/>
      <c r="OPJ4" s="89"/>
      <c r="OPK4" s="89"/>
      <c r="OPL4" s="89"/>
      <c r="OPM4" s="89"/>
      <c r="OPN4" s="89"/>
      <c r="OPO4" s="89"/>
      <c r="OPP4" s="89"/>
      <c r="OPQ4" s="89"/>
      <c r="OPR4" s="89"/>
      <c r="OPS4" s="89"/>
      <c r="OPT4" s="89"/>
      <c r="OPU4" s="89"/>
      <c r="OPV4" s="89"/>
      <c r="OPW4" s="89"/>
      <c r="OPX4" s="89"/>
      <c r="OPY4" s="89"/>
      <c r="OPZ4" s="89"/>
      <c r="OQA4" s="89"/>
      <c r="OQB4" s="89"/>
      <c r="OQC4" s="89"/>
      <c r="OQD4" s="89"/>
      <c r="OQE4" s="89"/>
      <c r="OQF4" s="89"/>
      <c r="OQG4" s="89"/>
      <c r="OQH4" s="89"/>
      <c r="OQI4" s="89"/>
      <c r="OQJ4" s="89"/>
      <c r="OQK4" s="89"/>
      <c r="OQL4" s="89"/>
      <c r="OQM4" s="89"/>
      <c r="OQN4" s="89"/>
      <c r="OQO4" s="89"/>
      <c r="OQP4" s="89"/>
      <c r="OQQ4" s="89"/>
      <c r="OQR4" s="89"/>
      <c r="OQS4" s="89"/>
      <c r="OQT4" s="89"/>
      <c r="OQU4" s="89"/>
      <c r="OQV4" s="89"/>
      <c r="OQW4" s="89"/>
      <c r="OQX4" s="89"/>
      <c r="OQY4" s="89"/>
      <c r="OQZ4" s="89"/>
      <c r="ORA4" s="89"/>
      <c r="ORB4" s="89"/>
      <c r="ORC4" s="89"/>
      <c r="ORD4" s="89"/>
      <c r="ORE4" s="89"/>
      <c r="ORF4" s="89"/>
      <c r="ORG4" s="89"/>
      <c r="ORH4" s="89"/>
      <c r="ORI4" s="89"/>
      <c r="ORJ4" s="89"/>
      <c r="ORK4" s="89"/>
      <c r="ORL4" s="89"/>
      <c r="ORM4" s="89"/>
      <c r="ORN4" s="89"/>
      <c r="ORO4" s="89"/>
      <c r="ORP4" s="89"/>
      <c r="ORQ4" s="89"/>
      <c r="ORR4" s="89"/>
      <c r="ORS4" s="89"/>
      <c r="ORT4" s="89"/>
      <c r="ORU4" s="89"/>
      <c r="ORV4" s="89"/>
      <c r="ORW4" s="89"/>
      <c r="ORX4" s="89"/>
      <c r="ORY4" s="89"/>
      <c r="ORZ4" s="89"/>
      <c r="OSA4" s="89"/>
      <c r="OSB4" s="89"/>
      <c r="OSC4" s="89"/>
      <c r="OSD4" s="89"/>
      <c r="OSE4" s="89"/>
      <c r="OSF4" s="89"/>
      <c r="OSG4" s="89"/>
      <c r="OSH4" s="89"/>
      <c r="OSI4" s="89"/>
      <c r="OSJ4" s="89"/>
      <c r="OSK4" s="89"/>
      <c r="OSL4" s="89"/>
      <c r="OSM4" s="89"/>
      <c r="OSN4" s="89"/>
      <c r="OSO4" s="89"/>
      <c r="OSP4" s="89"/>
      <c r="OSQ4" s="89"/>
      <c r="OSR4" s="89"/>
      <c r="OSS4" s="89"/>
      <c r="OST4" s="89"/>
      <c r="OSU4" s="89"/>
      <c r="OSV4" s="89"/>
      <c r="OSW4" s="89"/>
      <c r="OSX4" s="89"/>
      <c r="OSY4" s="89"/>
      <c r="OSZ4" s="89"/>
      <c r="OTA4" s="89"/>
      <c r="OTB4" s="89"/>
      <c r="OTC4" s="89"/>
      <c r="OTD4" s="89"/>
      <c r="OTE4" s="89"/>
      <c r="OTF4" s="89"/>
      <c r="OTG4" s="89"/>
      <c r="OTH4" s="89"/>
      <c r="OTI4" s="89"/>
      <c r="OTJ4" s="89"/>
      <c r="OTK4" s="89"/>
      <c r="OTL4" s="89"/>
      <c r="OTM4" s="89"/>
      <c r="OTN4" s="89"/>
      <c r="OTO4" s="89"/>
      <c r="OTP4" s="89"/>
      <c r="OTQ4" s="89"/>
      <c r="OTR4" s="89"/>
      <c r="OTS4" s="89"/>
      <c r="OTT4" s="89"/>
      <c r="OTU4" s="89"/>
      <c r="OTV4" s="89"/>
      <c r="OTW4" s="89"/>
      <c r="OTX4" s="89"/>
      <c r="OTY4" s="89"/>
      <c r="OTZ4" s="89"/>
      <c r="OUA4" s="89"/>
      <c r="OUB4" s="89"/>
      <c r="OUC4" s="89"/>
      <c r="OUD4" s="89"/>
      <c r="OUE4" s="89"/>
      <c r="OUF4" s="89"/>
      <c r="OUG4" s="89"/>
      <c r="OUH4" s="89"/>
      <c r="OUI4" s="89"/>
      <c r="OUJ4" s="89"/>
      <c r="OUK4" s="89"/>
      <c r="OUL4" s="89"/>
      <c r="OUM4" s="89"/>
      <c r="OUN4" s="89"/>
      <c r="OUO4" s="89"/>
      <c r="OUP4" s="89"/>
      <c r="OUQ4" s="89"/>
      <c r="OUR4" s="89"/>
      <c r="OUS4" s="89"/>
      <c r="OUT4" s="89"/>
      <c r="OUU4" s="89"/>
      <c r="OUV4" s="89"/>
      <c r="OUW4" s="89"/>
      <c r="OUX4" s="89"/>
      <c r="OUY4" s="89"/>
      <c r="OUZ4" s="89"/>
      <c r="OVA4" s="89"/>
      <c r="OVB4" s="89"/>
      <c r="OVC4" s="89"/>
      <c r="OVD4" s="89"/>
      <c r="OVE4" s="89"/>
      <c r="OVF4" s="89"/>
      <c r="OVG4" s="89"/>
      <c r="OVH4" s="89"/>
      <c r="OVI4" s="89"/>
      <c r="OVJ4" s="89"/>
      <c r="OVK4" s="89"/>
      <c r="OVL4" s="89"/>
      <c r="OVM4" s="89"/>
      <c r="OVN4" s="89"/>
      <c r="OVO4" s="89"/>
      <c r="OVP4" s="89"/>
      <c r="OVQ4" s="89"/>
      <c r="OVR4" s="89"/>
      <c r="OVS4" s="89"/>
      <c r="OVT4" s="89"/>
      <c r="OVU4" s="89"/>
      <c r="OVV4" s="89"/>
      <c r="OVW4" s="89"/>
      <c r="OVX4" s="89"/>
      <c r="OVY4" s="89"/>
      <c r="OVZ4" s="89"/>
      <c r="OWA4" s="89"/>
      <c r="OWB4" s="89"/>
      <c r="OWC4" s="89"/>
      <c r="OWD4" s="89"/>
      <c r="OWE4" s="89"/>
      <c r="OWF4" s="89"/>
      <c r="OWG4" s="89"/>
      <c r="OWH4" s="89"/>
      <c r="OWI4" s="89"/>
      <c r="OWJ4" s="89"/>
      <c r="OWK4" s="89"/>
      <c r="OWL4" s="89"/>
      <c r="OWM4" s="89"/>
      <c r="OWN4" s="89"/>
      <c r="OWO4" s="89"/>
      <c r="OWP4" s="89"/>
      <c r="OWQ4" s="89"/>
      <c r="OWR4" s="89"/>
      <c r="OWS4" s="89"/>
      <c r="OWT4" s="89"/>
      <c r="OWU4" s="89"/>
      <c r="OWV4" s="89"/>
      <c r="OWW4" s="89"/>
      <c r="OWX4" s="89"/>
      <c r="OWY4" s="89"/>
      <c r="OWZ4" s="89"/>
      <c r="OXA4" s="89"/>
      <c r="OXB4" s="89"/>
      <c r="OXC4" s="89"/>
      <c r="OXD4" s="89"/>
      <c r="OXE4" s="89"/>
      <c r="OXF4" s="89"/>
      <c r="OXG4" s="89"/>
      <c r="OXH4" s="89"/>
      <c r="OXI4" s="89"/>
      <c r="OXJ4" s="89"/>
      <c r="OXK4" s="89"/>
      <c r="OXL4" s="89"/>
      <c r="OXM4" s="89"/>
      <c r="OXN4" s="89"/>
      <c r="OXO4" s="89"/>
      <c r="OXP4" s="89"/>
      <c r="OXQ4" s="89"/>
      <c r="OXR4" s="89"/>
      <c r="OXS4" s="89"/>
      <c r="OXT4" s="89"/>
      <c r="OXU4" s="89"/>
      <c r="OXV4" s="89"/>
      <c r="OXW4" s="89"/>
      <c r="OXX4" s="89"/>
      <c r="OXY4" s="89"/>
      <c r="OXZ4" s="89"/>
      <c r="OYA4" s="89"/>
      <c r="OYB4" s="89"/>
      <c r="OYC4" s="89"/>
      <c r="OYD4" s="89"/>
      <c r="OYE4" s="89"/>
      <c r="OYF4" s="89"/>
      <c r="OYG4" s="89"/>
      <c r="OYH4" s="89"/>
      <c r="OYI4" s="89"/>
      <c r="OYJ4" s="89"/>
      <c r="OYK4" s="89"/>
      <c r="OYL4" s="89"/>
      <c r="OYM4" s="89"/>
      <c r="OYN4" s="89"/>
      <c r="OYO4" s="89"/>
      <c r="OYP4" s="89"/>
      <c r="OYQ4" s="89"/>
      <c r="OYR4" s="89"/>
      <c r="OYS4" s="89"/>
      <c r="OYT4" s="89"/>
      <c r="OYU4" s="89"/>
      <c r="OYV4" s="89"/>
      <c r="OYW4" s="89"/>
      <c r="OYX4" s="89"/>
      <c r="OYY4" s="89"/>
      <c r="OYZ4" s="89"/>
      <c r="OZA4" s="89"/>
      <c r="OZB4" s="89"/>
      <c r="OZC4" s="89"/>
      <c r="OZD4" s="89"/>
      <c r="OZE4" s="89"/>
      <c r="OZF4" s="89"/>
      <c r="OZG4" s="89"/>
      <c r="OZH4" s="89"/>
      <c r="OZI4" s="89"/>
      <c r="OZJ4" s="89"/>
      <c r="OZK4" s="89"/>
      <c r="OZL4" s="89"/>
      <c r="OZM4" s="89"/>
      <c r="OZN4" s="89"/>
      <c r="OZO4" s="89"/>
      <c r="OZP4" s="89"/>
      <c r="OZQ4" s="89"/>
      <c r="OZR4" s="89"/>
      <c r="OZS4" s="89"/>
      <c r="OZT4" s="89"/>
      <c r="OZU4" s="89"/>
      <c r="OZV4" s="89"/>
      <c r="OZW4" s="89"/>
      <c r="OZX4" s="89"/>
      <c r="OZY4" s="89"/>
      <c r="OZZ4" s="89"/>
      <c r="PAA4" s="89"/>
      <c r="PAB4" s="89"/>
      <c r="PAC4" s="89"/>
      <c r="PAD4" s="89"/>
      <c r="PAE4" s="89"/>
      <c r="PAF4" s="89"/>
      <c r="PAG4" s="89"/>
      <c r="PAH4" s="89"/>
      <c r="PAI4" s="89"/>
      <c r="PAJ4" s="89"/>
      <c r="PAK4" s="89"/>
      <c r="PAL4" s="89"/>
      <c r="PAM4" s="89"/>
      <c r="PAN4" s="89"/>
      <c r="PAO4" s="89"/>
      <c r="PAP4" s="89"/>
      <c r="PAQ4" s="89"/>
      <c r="PAR4" s="89"/>
      <c r="PAS4" s="89"/>
      <c r="PAT4" s="89"/>
      <c r="PAU4" s="89"/>
      <c r="PAV4" s="89"/>
      <c r="PAW4" s="89"/>
      <c r="PAX4" s="89"/>
      <c r="PAY4" s="89"/>
      <c r="PAZ4" s="89"/>
      <c r="PBA4" s="89"/>
      <c r="PBB4" s="89"/>
      <c r="PBC4" s="89"/>
      <c r="PBD4" s="89"/>
      <c r="PBE4" s="89"/>
      <c r="PBF4" s="89"/>
      <c r="PBG4" s="89"/>
      <c r="PBH4" s="89"/>
      <c r="PBI4" s="89"/>
      <c r="PBJ4" s="89"/>
      <c r="PBK4" s="89"/>
      <c r="PBL4" s="89"/>
      <c r="PBM4" s="89"/>
      <c r="PBN4" s="89"/>
      <c r="PBO4" s="89"/>
      <c r="PBP4" s="89"/>
      <c r="PBQ4" s="89"/>
      <c r="PBR4" s="89"/>
      <c r="PBS4" s="89"/>
      <c r="PBT4" s="89"/>
      <c r="PBU4" s="89"/>
      <c r="PBV4" s="89"/>
      <c r="PBW4" s="89"/>
      <c r="PBX4" s="89"/>
      <c r="PBY4" s="89"/>
      <c r="PBZ4" s="89"/>
      <c r="PCA4" s="89"/>
      <c r="PCB4" s="89"/>
      <c r="PCC4" s="89"/>
      <c r="PCD4" s="89"/>
      <c r="PCE4" s="89"/>
      <c r="PCF4" s="89"/>
      <c r="PCG4" s="89"/>
      <c r="PCH4" s="89"/>
      <c r="PCI4" s="89"/>
      <c r="PCJ4" s="89"/>
      <c r="PCK4" s="89"/>
      <c r="PCL4" s="89"/>
      <c r="PCM4" s="89"/>
      <c r="PCN4" s="89"/>
      <c r="PCO4" s="89"/>
      <c r="PCP4" s="89"/>
      <c r="PCQ4" s="89"/>
      <c r="PCR4" s="89"/>
      <c r="PCS4" s="89"/>
      <c r="PCT4" s="89"/>
      <c r="PCU4" s="89"/>
      <c r="PCV4" s="89"/>
      <c r="PCW4" s="89"/>
      <c r="PCX4" s="89"/>
      <c r="PCY4" s="89"/>
      <c r="PCZ4" s="89"/>
      <c r="PDA4" s="89"/>
      <c r="PDB4" s="89"/>
      <c r="PDC4" s="89"/>
      <c r="PDD4" s="89"/>
      <c r="PDE4" s="89"/>
      <c r="PDF4" s="89"/>
      <c r="PDG4" s="89"/>
      <c r="PDH4" s="89"/>
      <c r="PDI4" s="89"/>
      <c r="PDJ4" s="89"/>
      <c r="PDK4" s="89"/>
      <c r="PDL4" s="89"/>
      <c r="PDM4" s="89"/>
      <c r="PDN4" s="89"/>
      <c r="PDO4" s="89"/>
      <c r="PDP4" s="89"/>
      <c r="PDQ4" s="89"/>
      <c r="PDR4" s="89"/>
      <c r="PDS4" s="89"/>
      <c r="PDT4" s="89"/>
      <c r="PDU4" s="89"/>
      <c r="PDV4" s="89"/>
      <c r="PDW4" s="89"/>
      <c r="PDX4" s="89"/>
      <c r="PDY4" s="89"/>
      <c r="PDZ4" s="89"/>
      <c r="PEA4" s="89"/>
      <c r="PEB4" s="89"/>
      <c r="PEC4" s="89"/>
      <c r="PED4" s="89"/>
      <c r="PEE4" s="89"/>
      <c r="PEF4" s="89"/>
      <c r="PEG4" s="89"/>
      <c r="PEH4" s="89"/>
      <c r="PEI4" s="89"/>
      <c r="PEJ4" s="89"/>
      <c r="PEK4" s="89"/>
      <c r="PEL4" s="89"/>
      <c r="PEM4" s="89"/>
      <c r="PEN4" s="89"/>
      <c r="PEO4" s="89"/>
      <c r="PEP4" s="89"/>
      <c r="PEQ4" s="89"/>
      <c r="PER4" s="89"/>
      <c r="PES4" s="89"/>
      <c r="PET4" s="89"/>
      <c r="PEU4" s="89"/>
      <c r="PEV4" s="89"/>
      <c r="PEW4" s="89"/>
      <c r="PEX4" s="89"/>
      <c r="PEY4" s="89"/>
      <c r="PEZ4" s="89"/>
      <c r="PFA4" s="89"/>
      <c r="PFB4" s="89"/>
      <c r="PFC4" s="89"/>
      <c r="PFD4" s="89"/>
      <c r="PFE4" s="89"/>
      <c r="PFF4" s="89"/>
      <c r="PFG4" s="89"/>
      <c r="PFH4" s="89"/>
      <c r="PFI4" s="89"/>
      <c r="PFJ4" s="89"/>
      <c r="PFK4" s="89"/>
      <c r="PFL4" s="89"/>
      <c r="PFM4" s="89"/>
      <c r="PFN4" s="89"/>
      <c r="PFO4" s="89"/>
      <c r="PFP4" s="89"/>
      <c r="PFQ4" s="89"/>
      <c r="PFR4" s="89"/>
      <c r="PFS4" s="89"/>
      <c r="PFT4" s="89"/>
      <c r="PFU4" s="89"/>
      <c r="PFV4" s="89"/>
      <c r="PFW4" s="89"/>
      <c r="PFX4" s="89"/>
      <c r="PFY4" s="89"/>
      <c r="PFZ4" s="89"/>
      <c r="PGA4" s="89"/>
      <c r="PGB4" s="89"/>
      <c r="PGC4" s="89"/>
      <c r="PGD4" s="89"/>
      <c r="PGE4" s="89"/>
      <c r="PGF4" s="89"/>
      <c r="PGG4" s="89"/>
      <c r="PGH4" s="89"/>
      <c r="PGI4" s="89"/>
      <c r="PGJ4" s="89"/>
      <c r="PGK4" s="89"/>
      <c r="PGL4" s="89"/>
      <c r="PGM4" s="89"/>
      <c r="PGN4" s="89"/>
      <c r="PGO4" s="89"/>
      <c r="PGP4" s="89"/>
      <c r="PGQ4" s="89"/>
      <c r="PGR4" s="89"/>
      <c r="PGS4" s="89"/>
      <c r="PGT4" s="89"/>
      <c r="PGU4" s="89"/>
      <c r="PGV4" s="89"/>
      <c r="PGW4" s="89"/>
      <c r="PGX4" s="89"/>
      <c r="PGY4" s="89"/>
      <c r="PGZ4" s="89"/>
      <c r="PHA4" s="89"/>
      <c r="PHB4" s="89"/>
      <c r="PHC4" s="89"/>
      <c r="PHD4" s="89"/>
      <c r="PHE4" s="89"/>
      <c r="PHF4" s="89"/>
      <c r="PHG4" s="89"/>
      <c r="PHH4" s="89"/>
      <c r="PHI4" s="89"/>
      <c r="PHJ4" s="89"/>
      <c r="PHK4" s="89"/>
      <c r="PHL4" s="89"/>
      <c r="PHM4" s="89"/>
      <c r="PHN4" s="89"/>
      <c r="PHO4" s="89"/>
      <c r="PHP4" s="89"/>
      <c r="PHQ4" s="89"/>
      <c r="PHR4" s="89"/>
      <c r="PHS4" s="89"/>
      <c r="PHT4" s="89"/>
      <c r="PHU4" s="89"/>
      <c r="PHV4" s="89"/>
      <c r="PHW4" s="89"/>
      <c r="PHX4" s="89"/>
      <c r="PHY4" s="89"/>
      <c r="PHZ4" s="89"/>
      <c r="PIA4" s="89"/>
      <c r="PIB4" s="89"/>
      <c r="PIC4" s="89"/>
      <c r="PID4" s="89"/>
      <c r="PIE4" s="89"/>
      <c r="PIF4" s="89"/>
      <c r="PIG4" s="89"/>
      <c r="PIH4" s="89"/>
      <c r="PII4" s="89"/>
      <c r="PIJ4" s="89"/>
      <c r="PIK4" s="89"/>
      <c r="PIL4" s="89"/>
      <c r="PIM4" s="89"/>
      <c r="PIN4" s="89"/>
      <c r="PIO4" s="89"/>
      <c r="PIP4" s="89"/>
      <c r="PIQ4" s="89"/>
      <c r="PIR4" s="89"/>
      <c r="PIS4" s="89"/>
      <c r="PIT4" s="89"/>
      <c r="PIU4" s="89"/>
      <c r="PIV4" s="89"/>
      <c r="PIW4" s="89"/>
      <c r="PIX4" s="89"/>
      <c r="PIY4" s="89"/>
      <c r="PIZ4" s="89"/>
      <c r="PJA4" s="89"/>
      <c r="PJB4" s="89"/>
      <c r="PJC4" s="89"/>
      <c r="PJD4" s="89"/>
      <c r="PJE4" s="89"/>
      <c r="PJF4" s="89"/>
      <c r="PJG4" s="89"/>
      <c r="PJH4" s="89"/>
      <c r="PJI4" s="89"/>
      <c r="PJJ4" s="89"/>
      <c r="PJK4" s="89"/>
      <c r="PJL4" s="89"/>
      <c r="PJM4" s="89"/>
      <c r="PJN4" s="89"/>
      <c r="PJO4" s="89"/>
      <c r="PJP4" s="89"/>
      <c r="PJQ4" s="89"/>
      <c r="PJR4" s="89"/>
      <c r="PJS4" s="89"/>
      <c r="PJT4" s="89"/>
      <c r="PJU4" s="89"/>
      <c r="PJV4" s="89"/>
      <c r="PJW4" s="89"/>
      <c r="PJX4" s="89"/>
      <c r="PJY4" s="89"/>
      <c r="PJZ4" s="89"/>
      <c r="PKA4" s="89"/>
      <c r="PKB4" s="89"/>
      <c r="PKC4" s="89"/>
      <c r="PKD4" s="89"/>
      <c r="PKE4" s="89"/>
      <c r="PKF4" s="89"/>
      <c r="PKG4" s="89"/>
      <c r="PKH4" s="89"/>
      <c r="PKI4" s="89"/>
      <c r="PKJ4" s="89"/>
      <c r="PKK4" s="89"/>
      <c r="PKL4" s="89"/>
      <c r="PKM4" s="89"/>
      <c r="PKN4" s="89"/>
      <c r="PKO4" s="89"/>
      <c r="PKP4" s="89"/>
      <c r="PKQ4" s="89"/>
      <c r="PKR4" s="89"/>
      <c r="PKS4" s="89"/>
      <c r="PKT4" s="89"/>
      <c r="PKU4" s="89"/>
      <c r="PKV4" s="89"/>
      <c r="PKW4" s="89"/>
      <c r="PKX4" s="89"/>
      <c r="PKY4" s="89"/>
      <c r="PKZ4" s="89"/>
      <c r="PLA4" s="89"/>
      <c r="PLB4" s="89"/>
      <c r="PLC4" s="89"/>
      <c r="PLD4" s="89"/>
      <c r="PLE4" s="89"/>
      <c r="PLF4" s="89"/>
      <c r="PLG4" s="89"/>
      <c r="PLH4" s="89"/>
      <c r="PLI4" s="89"/>
      <c r="PLJ4" s="89"/>
      <c r="PLK4" s="89"/>
      <c r="PLL4" s="89"/>
      <c r="PLM4" s="89"/>
      <c r="PLN4" s="89"/>
      <c r="PLO4" s="89"/>
      <c r="PLP4" s="89"/>
      <c r="PLQ4" s="89"/>
      <c r="PLR4" s="89"/>
      <c r="PLS4" s="89"/>
      <c r="PLT4" s="89"/>
      <c r="PLU4" s="89"/>
      <c r="PLV4" s="89"/>
      <c r="PLW4" s="89"/>
      <c r="PLX4" s="89"/>
      <c r="PLY4" s="89"/>
      <c r="PLZ4" s="89"/>
      <c r="PMA4" s="89"/>
      <c r="PMB4" s="89"/>
      <c r="PMC4" s="89"/>
      <c r="PMD4" s="89"/>
      <c r="PME4" s="89"/>
      <c r="PMF4" s="89"/>
      <c r="PMG4" s="89"/>
      <c r="PMH4" s="89"/>
      <c r="PMI4" s="89"/>
      <c r="PMJ4" s="89"/>
      <c r="PMK4" s="89"/>
      <c r="PML4" s="89"/>
      <c r="PMM4" s="89"/>
      <c r="PMN4" s="89"/>
      <c r="PMO4" s="89"/>
      <c r="PMP4" s="89"/>
      <c r="PMQ4" s="89"/>
      <c r="PMR4" s="89"/>
      <c r="PMS4" s="89"/>
      <c r="PMT4" s="89"/>
      <c r="PMU4" s="89"/>
      <c r="PMV4" s="89"/>
      <c r="PMW4" s="89"/>
      <c r="PMX4" s="89"/>
      <c r="PMY4" s="89"/>
      <c r="PMZ4" s="89"/>
      <c r="PNA4" s="89"/>
      <c r="PNB4" s="89"/>
      <c r="PNC4" s="89"/>
      <c r="PND4" s="89"/>
      <c r="PNE4" s="89"/>
      <c r="PNF4" s="89"/>
      <c r="PNG4" s="89"/>
      <c r="PNH4" s="89"/>
      <c r="PNI4" s="89"/>
      <c r="PNJ4" s="89"/>
      <c r="PNK4" s="89"/>
      <c r="PNL4" s="89"/>
      <c r="PNM4" s="89"/>
      <c r="PNN4" s="89"/>
      <c r="PNO4" s="89"/>
      <c r="PNP4" s="89"/>
      <c r="PNQ4" s="89"/>
      <c r="PNR4" s="89"/>
      <c r="PNS4" s="89"/>
      <c r="PNT4" s="89"/>
      <c r="PNU4" s="89"/>
      <c r="PNV4" s="89"/>
      <c r="PNW4" s="89"/>
      <c r="PNX4" s="89"/>
      <c r="PNY4" s="89"/>
      <c r="PNZ4" s="89"/>
      <c r="POA4" s="89"/>
      <c r="POB4" s="89"/>
      <c r="POC4" s="89"/>
      <c r="POD4" s="89"/>
      <c r="POE4" s="89"/>
      <c r="POF4" s="89"/>
      <c r="POG4" s="89"/>
      <c r="POH4" s="89"/>
      <c r="POI4" s="89"/>
      <c r="POJ4" s="89"/>
      <c r="POK4" s="89"/>
      <c r="POL4" s="89"/>
      <c r="POM4" s="89"/>
      <c r="PON4" s="89"/>
      <c r="POO4" s="89"/>
      <c r="POP4" s="89"/>
      <c r="POQ4" s="89"/>
      <c r="POR4" s="89"/>
      <c r="POS4" s="89"/>
      <c r="POT4" s="89"/>
      <c r="POU4" s="89"/>
      <c r="POV4" s="89"/>
      <c r="POW4" s="89"/>
      <c r="POX4" s="89"/>
      <c r="POY4" s="89"/>
      <c r="POZ4" s="89"/>
      <c r="PPA4" s="89"/>
      <c r="PPB4" s="89"/>
      <c r="PPC4" s="89"/>
      <c r="PPD4" s="89"/>
      <c r="PPE4" s="89"/>
      <c r="PPF4" s="89"/>
      <c r="PPG4" s="89"/>
      <c r="PPH4" s="89"/>
      <c r="PPI4" s="89"/>
      <c r="PPJ4" s="89"/>
      <c r="PPK4" s="89"/>
      <c r="PPL4" s="89"/>
      <c r="PPM4" s="89"/>
      <c r="PPN4" s="89"/>
      <c r="PPO4" s="89"/>
      <c r="PPP4" s="89"/>
      <c r="PPQ4" s="89"/>
      <c r="PPR4" s="89"/>
      <c r="PPS4" s="89"/>
      <c r="PPT4" s="89"/>
      <c r="PPU4" s="89"/>
      <c r="PPV4" s="89"/>
      <c r="PPW4" s="89"/>
      <c r="PPX4" s="89"/>
      <c r="PPY4" s="89"/>
      <c r="PPZ4" s="89"/>
      <c r="PQA4" s="89"/>
      <c r="PQB4" s="89"/>
      <c r="PQC4" s="89"/>
      <c r="PQD4" s="89"/>
      <c r="PQE4" s="89"/>
      <c r="PQF4" s="89"/>
      <c r="PQG4" s="89"/>
      <c r="PQH4" s="89"/>
      <c r="PQI4" s="89"/>
      <c r="PQJ4" s="89"/>
      <c r="PQK4" s="89"/>
      <c r="PQL4" s="89"/>
      <c r="PQM4" s="89"/>
      <c r="PQN4" s="89"/>
      <c r="PQO4" s="89"/>
      <c r="PQP4" s="89"/>
      <c r="PQQ4" s="89"/>
      <c r="PQR4" s="89"/>
      <c r="PQS4" s="89"/>
      <c r="PQT4" s="89"/>
      <c r="PQU4" s="89"/>
      <c r="PQV4" s="89"/>
      <c r="PQW4" s="89"/>
      <c r="PQX4" s="89"/>
      <c r="PQY4" s="89"/>
      <c r="PQZ4" s="89"/>
      <c r="PRA4" s="89"/>
      <c r="PRB4" s="89"/>
      <c r="PRC4" s="89"/>
      <c r="PRD4" s="89"/>
      <c r="PRE4" s="89"/>
      <c r="PRF4" s="89"/>
      <c r="PRG4" s="89"/>
      <c r="PRH4" s="89"/>
      <c r="PRI4" s="89"/>
      <c r="PRJ4" s="89"/>
      <c r="PRK4" s="89"/>
      <c r="PRL4" s="89"/>
      <c r="PRM4" s="89"/>
      <c r="PRN4" s="89"/>
      <c r="PRO4" s="89"/>
      <c r="PRP4" s="89"/>
      <c r="PRQ4" s="89"/>
      <c r="PRR4" s="89"/>
      <c r="PRS4" s="89"/>
      <c r="PRT4" s="89"/>
      <c r="PRU4" s="89"/>
      <c r="PRV4" s="89"/>
      <c r="PRW4" s="89"/>
      <c r="PRX4" s="89"/>
      <c r="PRY4" s="89"/>
      <c r="PRZ4" s="89"/>
      <c r="PSA4" s="89"/>
      <c r="PSB4" s="89"/>
      <c r="PSC4" s="89"/>
      <c r="PSD4" s="89"/>
      <c r="PSE4" s="89"/>
      <c r="PSF4" s="89"/>
      <c r="PSG4" s="89"/>
      <c r="PSH4" s="89"/>
      <c r="PSI4" s="89"/>
      <c r="PSJ4" s="89"/>
      <c r="PSK4" s="89"/>
      <c r="PSL4" s="89"/>
      <c r="PSM4" s="89"/>
      <c r="PSN4" s="89"/>
      <c r="PSO4" s="89"/>
      <c r="PSP4" s="89"/>
      <c r="PSQ4" s="89"/>
      <c r="PSR4" s="89"/>
      <c r="PSS4" s="89"/>
      <c r="PST4" s="89"/>
      <c r="PSU4" s="89"/>
      <c r="PSV4" s="89"/>
      <c r="PSW4" s="89"/>
      <c r="PSX4" s="89"/>
      <c r="PSY4" s="89"/>
      <c r="PSZ4" s="89"/>
      <c r="PTA4" s="89"/>
      <c r="PTB4" s="89"/>
      <c r="PTC4" s="89"/>
      <c r="PTD4" s="89"/>
      <c r="PTE4" s="89"/>
      <c r="PTF4" s="89"/>
      <c r="PTG4" s="89"/>
      <c r="PTH4" s="89"/>
      <c r="PTI4" s="89"/>
      <c r="PTJ4" s="89"/>
      <c r="PTK4" s="89"/>
      <c r="PTL4" s="89"/>
      <c r="PTM4" s="89"/>
      <c r="PTN4" s="89"/>
      <c r="PTO4" s="89"/>
      <c r="PTP4" s="89"/>
      <c r="PTQ4" s="89"/>
      <c r="PTR4" s="89"/>
      <c r="PTS4" s="89"/>
      <c r="PTT4" s="89"/>
      <c r="PTU4" s="89"/>
      <c r="PTV4" s="89"/>
      <c r="PTW4" s="89"/>
      <c r="PTX4" s="89"/>
      <c r="PTY4" s="89"/>
      <c r="PTZ4" s="89"/>
      <c r="PUA4" s="89"/>
      <c r="PUB4" s="89"/>
      <c r="PUC4" s="89"/>
      <c r="PUD4" s="89"/>
      <c r="PUE4" s="89"/>
      <c r="PUF4" s="89"/>
      <c r="PUG4" s="89"/>
      <c r="PUH4" s="89"/>
      <c r="PUI4" s="89"/>
      <c r="PUJ4" s="89"/>
      <c r="PUK4" s="89"/>
      <c r="PUL4" s="89"/>
      <c r="PUM4" s="89"/>
      <c r="PUN4" s="89"/>
      <c r="PUO4" s="89"/>
      <c r="PUP4" s="89"/>
      <c r="PUQ4" s="89"/>
      <c r="PUR4" s="89"/>
      <c r="PUS4" s="89"/>
      <c r="PUT4" s="89"/>
      <c r="PUU4" s="89"/>
      <c r="PUV4" s="89"/>
      <c r="PUW4" s="89"/>
      <c r="PUX4" s="89"/>
      <c r="PUY4" s="89"/>
      <c r="PUZ4" s="89"/>
      <c r="PVA4" s="89"/>
      <c r="PVB4" s="89"/>
      <c r="PVC4" s="89"/>
      <c r="PVD4" s="89"/>
      <c r="PVE4" s="89"/>
      <c r="PVF4" s="89"/>
      <c r="PVG4" s="89"/>
      <c r="PVH4" s="89"/>
      <c r="PVI4" s="89"/>
      <c r="PVJ4" s="89"/>
      <c r="PVK4" s="89"/>
      <c r="PVL4" s="89"/>
      <c r="PVM4" s="89"/>
      <c r="PVN4" s="89"/>
      <c r="PVO4" s="89"/>
      <c r="PVP4" s="89"/>
      <c r="PVQ4" s="89"/>
      <c r="PVR4" s="89"/>
      <c r="PVS4" s="89"/>
      <c r="PVT4" s="89"/>
      <c r="PVU4" s="89"/>
      <c r="PVV4" s="89"/>
      <c r="PVW4" s="89"/>
      <c r="PVX4" s="89"/>
      <c r="PVY4" s="89"/>
      <c r="PVZ4" s="89"/>
      <c r="PWA4" s="89"/>
      <c r="PWB4" s="89"/>
      <c r="PWC4" s="89"/>
      <c r="PWD4" s="89"/>
      <c r="PWE4" s="89"/>
      <c r="PWF4" s="89"/>
      <c r="PWG4" s="89"/>
      <c r="PWH4" s="89"/>
      <c r="PWI4" s="89"/>
      <c r="PWJ4" s="89"/>
      <c r="PWK4" s="89"/>
      <c r="PWL4" s="89"/>
      <c r="PWM4" s="89"/>
      <c r="PWN4" s="89"/>
      <c r="PWO4" s="89"/>
      <c r="PWP4" s="89"/>
      <c r="PWQ4" s="89"/>
      <c r="PWR4" s="89"/>
      <c r="PWS4" s="89"/>
      <c r="PWT4" s="89"/>
      <c r="PWU4" s="89"/>
      <c r="PWV4" s="89"/>
      <c r="PWW4" s="89"/>
      <c r="PWX4" s="89"/>
      <c r="PWY4" s="89"/>
      <c r="PWZ4" s="89"/>
      <c r="PXA4" s="89"/>
      <c r="PXB4" s="89"/>
      <c r="PXC4" s="89"/>
      <c r="PXD4" s="89"/>
      <c r="PXE4" s="89"/>
      <c r="PXF4" s="89"/>
      <c r="PXG4" s="89"/>
      <c r="PXH4" s="89"/>
      <c r="PXI4" s="89"/>
      <c r="PXJ4" s="89"/>
      <c r="PXK4" s="89"/>
      <c r="PXL4" s="89"/>
      <c r="PXM4" s="89"/>
      <c r="PXN4" s="89"/>
      <c r="PXO4" s="89"/>
      <c r="PXP4" s="89"/>
      <c r="PXQ4" s="89"/>
      <c r="PXR4" s="89"/>
      <c r="PXS4" s="89"/>
      <c r="PXT4" s="89"/>
      <c r="PXU4" s="89"/>
      <c r="PXV4" s="89"/>
      <c r="PXW4" s="89"/>
      <c r="PXX4" s="89"/>
      <c r="PXY4" s="89"/>
      <c r="PXZ4" s="89"/>
      <c r="PYA4" s="89"/>
      <c r="PYB4" s="89"/>
      <c r="PYC4" s="89"/>
      <c r="PYD4" s="89"/>
      <c r="PYE4" s="89"/>
      <c r="PYF4" s="89"/>
      <c r="PYG4" s="89"/>
      <c r="PYH4" s="89"/>
      <c r="PYI4" s="89"/>
      <c r="PYJ4" s="89"/>
      <c r="PYK4" s="89"/>
      <c r="PYL4" s="89"/>
      <c r="PYM4" s="89"/>
      <c r="PYN4" s="89"/>
      <c r="PYO4" s="89"/>
      <c r="PYP4" s="89"/>
      <c r="PYQ4" s="89"/>
      <c r="PYR4" s="89"/>
      <c r="PYS4" s="89"/>
      <c r="PYT4" s="89"/>
      <c r="PYU4" s="89"/>
      <c r="PYV4" s="89"/>
      <c r="PYW4" s="89"/>
      <c r="PYX4" s="89"/>
      <c r="PYY4" s="89"/>
      <c r="PYZ4" s="89"/>
      <c r="PZA4" s="89"/>
      <c r="PZB4" s="89"/>
      <c r="PZC4" s="89"/>
      <c r="PZD4" s="89"/>
      <c r="PZE4" s="89"/>
      <c r="PZF4" s="89"/>
      <c r="PZG4" s="89"/>
      <c r="PZH4" s="89"/>
      <c r="PZI4" s="89"/>
      <c r="PZJ4" s="89"/>
      <c r="PZK4" s="89"/>
      <c r="PZL4" s="89"/>
      <c r="PZM4" s="89"/>
      <c r="PZN4" s="89"/>
      <c r="PZO4" s="89"/>
      <c r="PZP4" s="89"/>
      <c r="PZQ4" s="89"/>
      <c r="PZR4" s="89"/>
      <c r="PZS4" s="89"/>
      <c r="PZT4" s="89"/>
      <c r="PZU4" s="89"/>
      <c r="PZV4" s="89"/>
      <c r="PZW4" s="89"/>
      <c r="PZX4" s="89"/>
      <c r="PZY4" s="89"/>
      <c r="PZZ4" s="89"/>
      <c r="QAA4" s="89"/>
      <c r="QAB4" s="89"/>
      <c r="QAC4" s="89"/>
      <c r="QAD4" s="89"/>
      <c r="QAE4" s="89"/>
      <c r="QAF4" s="89"/>
      <c r="QAG4" s="89"/>
      <c r="QAH4" s="89"/>
      <c r="QAI4" s="89"/>
      <c r="QAJ4" s="89"/>
      <c r="QAK4" s="89"/>
      <c r="QAL4" s="89"/>
      <c r="QAM4" s="89"/>
      <c r="QAN4" s="89"/>
      <c r="QAO4" s="89"/>
      <c r="QAP4" s="89"/>
      <c r="QAQ4" s="89"/>
      <c r="QAR4" s="89"/>
      <c r="QAS4" s="89"/>
      <c r="QAT4" s="89"/>
      <c r="QAU4" s="89"/>
      <c r="QAV4" s="89"/>
      <c r="QAW4" s="89"/>
      <c r="QAX4" s="89"/>
      <c r="QAY4" s="89"/>
      <c r="QAZ4" s="89"/>
      <c r="QBA4" s="89"/>
      <c r="QBB4" s="89"/>
      <c r="QBC4" s="89"/>
      <c r="QBD4" s="89"/>
      <c r="QBE4" s="89"/>
      <c r="QBF4" s="89"/>
      <c r="QBG4" s="89"/>
      <c r="QBH4" s="89"/>
      <c r="QBI4" s="89"/>
      <c r="QBJ4" s="89"/>
      <c r="QBK4" s="89"/>
      <c r="QBL4" s="89"/>
      <c r="QBM4" s="89"/>
      <c r="QBN4" s="89"/>
      <c r="QBO4" s="89"/>
      <c r="QBP4" s="89"/>
      <c r="QBQ4" s="89"/>
      <c r="QBR4" s="89"/>
      <c r="QBS4" s="89"/>
      <c r="QBT4" s="89"/>
      <c r="QBU4" s="89"/>
      <c r="QBV4" s="89"/>
      <c r="QBW4" s="89"/>
      <c r="QBX4" s="89"/>
      <c r="QBY4" s="89"/>
      <c r="QBZ4" s="89"/>
      <c r="QCA4" s="89"/>
      <c r="QCB4" s="89"/>
      <c r="QCC4" s="89"/>
      <c r="QCD4" s="89"/>
      <c r="QCE4" s="89"/>
      <c r="QCF4" s="89"/>
      <c r="QCG4" s="89"/>
      <c r="QCH4" s="89"/>
      <c r="QCI4" s="89"/>
      <c r="QCJ4" s="89"/>
      <c r="QCK4" s="89"/>
      <c r="QCL4" s="89"/>
      <c r="QCM4" s="89"/>
      <c r="QCN4" s="89"/>
      <c r="QCO4" s="89"/>
      <c r="QCP4" s="89"/>
      <c r="QCQ4" s="89"/>
      <c r="QCR4" s="89"/>
      <c r="QCS4" s="89"/>
      <c r="QCT4" s="89"/>
      <c r="QCU4" s="89"/>
      <c r="QCV4" s="89"/>
      <c r="QCW4" s="89"/>
      <c r="QCX4" s="89"/>
      <c r="QCY4" s="89"/>
      <c r="QCZ4" s="89"/>
      <c r="QDA4" s="89"/>
      <c r="QDB4" s="89"/>
      <c r="QDC4" s="89"/>
      <c r="QDD4" s="89"/>
      <c r="QDE4" s="89"/>
      <c r="QDF4" s="89"/>
      <c r="QDG4" s="89"/>
      <c r="QDH4" s="89"/>
      <c r="QDI4" s="89"/>
      <c r="QDJ4" s="89"/>
      <c r="QDK4" s="89"/>
      <c r="QDL4" s="89"/>
      <c r="QDM4" s="89"/>
      <c r="QDN4" s="89"/>
      <c r="QDO4" s="89"/>
      <c r="QDP4" s="89"/>
      <c r="QDQ4" s="89"/>
      <c r="QDR4" s="89"/>
      <c r="QDS4" s="89"/>
      <c r="QDT4" s="89"/>
      <c r="QDU4" s="89"/>
      <c r="QDV4" s="89"/>
      <c r="QDW4" s="89"/>
      <c r="QDX4" s="89"/>
      <c r="QDY4" s="89"/>
      <c r="QDZ4" s="89"/>
      <c r="QEA4" s="89"/>
      <c r="QEB4" s="89"/>
      <c r="QEC4" s="89"/>
      <c r="QED4" s="89"/>
      <c r="QEE4" s="89"/>
      <c r="QEF4" s="89"/>
      <c r="QEG4" s="89"/>
      <c r="QEH4" s="89"/>
      <c r="QEI4" s="89"/>
      <c r="QEJ4" s="89"/>
      <c r="QEK4" s="89"/>
      <c r="QEL4" s="89"/>
      <c r="QEM4" s="89"/>
      <c r="QEN4" s="89"/>
      <c r="QEO4" s="89"/>
      <c r="QEP4" s="89"/>
      <c r="QEQ4" s="89"/>
      <c r="QER4" s="89"/>
      <c r="QES4" s="89"/>
      <c r="QET4" s="89"/>
      <c r="QEU4" s="89"/>
      <c r="QEV4" s="89"/>
      <c r="QEW4" s="89"/>
      <c r="QEX4" s="89"/>
      <c r="QEY4" s="89"/>
      <c r="QEZ4" s="89"/>
      <c r="QFA4" s="89"/>
      <c r="QFB4" s="89"/>
      <c r="QFC4" s="89"/>
      <c r="QFD4" s="89"/>
      <c r="QFE4" s="89"/>
      <c r="QFF4" s="89"/>
      <c r="QFG4" s="89"/>
      <c r="QFH4" s="89"/>
      <c r="QFI4" s="89"/>
      <c r="QFJ4" s="89"/>
      <c r="QFK4" s="89"/>
      <c r="QFL4" s="89"/>
      <c r="QFM4" s="89"/>
      <c r="QFN4" s="89"/>
      <c r="QFO4" s="89"/>
      <c r="QFP4" s="89"/>
      <c r="QFQ4" s="89"/>
      <c r="QFR4" s="89"/>
      <c r="QFS4" s="89"/>
      <c r="QFT4" s="89"/>
      <c r="QFU4" s="89"/>
      <c r="QFV4" s="89"/>
      <c r="QFW4" s="89"/>
      <c r="QFX4" s="89"/>
      <c r="QFY4" s="89"/>
      <c r="QFZ4" s="89"/>
      <c r="QGA4" s="89"/>
      <c r="QGB4" s="89"/>
      <c r="QGC4" s="89"/>
      <c r="QGD4" s="89"/>
      <c r="QGE4" s="89"/>
      <c r="QGF4" s="89"/>
      <c r="QGG4" s="89"/>
      <c r="QGH4" s="89"/>
      <c r="QGI4" s="89"/>
      <c r="QGJ4" s="89"/>
      <c r="QGK4" s="89"/>
      <c r="QGL4" s="89"/>
      <c r="QGM4" s="89"/>
      <c r="QGN4" s="89"/>
      <c r="QGO4" s="89"/>
      <c r="QGP4" s="89"/>
      <c r="QGQ4" s="89"/>
      <c r="QGR4" s="89"/>
      <c r="QGS4" s="89"/>
      <c r="QGT4" s="89"/>
      <c r="QGU4" s="89"/>
      <c r="QGV4" s="89"/>
      <c r="QGW4" s="89"/>
      <c r="QGX4" s="89"/>
      <c r="QGY4" s="89"/>
      <c r="QGZ4" s="89"/>
      <c r="QHA4" s="89"/>
      <c r="QHB4" s="89"/>
      <c r="QHC4" s="89"/>
      <c r="QHD4" s="89"/>
      <c r="QHE4" s="89"/>
      <c r="QHF4" s="89"/>
      <c r="QHG4" s="89"/>
      <c r="QHH4" s="89"/>
      <c r="QHI4" s="89"/>
      <c r="QHJ4" s="89"/>
      <c r="QHK4" s="89"/>
      <c r="QHL4" s="89"/>
      <c r="QHM4" s="89"/>
      <c r="QHN4" s="89"/>
      <c r="QHO4" s="89"/>
      <c r="QHP4" s="89"/>
      <c r="QHQ4" s="89"/>
      <c r="QHR4" s="89"/>
      <c r="QHS4" s="89"/>
      <c r="QHT4" s="89"/>
      <c r="QHU4" s="89"/>
      <c r="QHV4" s="89"/>
      <c r="QHW4" s="89"/>
      <c r="QHX4" s="89"/>
      <c r="QHY4" s="89"/>
      <c r="QHZ4" s="89"/>
      <c r="QIA4" s="89"/>
      <c r="QIB4" s="89"/>
      <c r="QIC4" s="89"/>
      <c r="QID4" s="89"/>
      <c r="QIE4" s="89"/>
      <c r="QIF4" s="89"/>
      <c r="QIG4" s="89"/>
      <c r="QIH4" s="89"/>
      <c r="QII4" s="89"/>
      <c r="QIJ4" s="89"/>
      <c r="QIK4" s="89"/>
      <c r="QIL4" s="89"/>
      <c r="QIM4" s="89"/>
      <c r="QIN4" s="89"/>
      <c r="QIO4" s="89"/>
      <c r="QIP4" s="89"/>
      <c r="QIQ4" s="89"/>
      <c r="QIR4" s="89"/>
      <c r="QIS4" s="89"/>
      <c r="QIT4" s="89"/>
      <c r="QIU4" s="89"/>
      <c r="QIV4" s="89"/>
      <c r="QIW4" s="89"/>
      <c r="QIX4" s="89"/>
      <c r="QIY4" s="89"/>
      <c r="QIZ4" s="89"/>
      <c r="QJA4" s="89"/>
      <c r="QJB4" s="89"/>
      <c r="QJC4" s="89"/>
      <c r="QJD4" s="89"/>
      <c r="QJE4" s="89"/>
      <c r="QJF4" s="89"/>
      <c r="QJG4" s="89"/>
      <c r="QJH4" s="89"/>
      <c r="QJI4" s="89"/>
      <c r="QJJ4" s="89"/>
      <c r="QJK4" s="89"/>
      <c r="QJL4" s="89"/>
      <c r="QJM4" s="89"/>
      <c r="QJN4" s="89"/>
      <c r="QJO4" s="89"/>
      <c r="QJP4" s="89"/>
      <c r="QJQ4" s="89"/>
      <c r="QJR4" s="89"/>
      <c r="QJS4" s="89"/>
      <c r="QJT4" s="89"/>
      <c r="QJU4" s="89"/>
      <c r="QJV4" s="89"/>
      <c r="QJW4" s="89"/>
      <c r="QJX4" s="89"/>
      <c r="QJY4" s="89"/>
      <c r="QJZ4" s="89"/>
      <c r="QKA4" s="89"/>
      <c r="QKB4" s="89"/>
      <c r="QKC4" s="89"/>
      <c r="QKD4" s="89"/>
      <c r="QKE4" s="89"/>
      <c r="QKF4" s="89"/>
      <c r="QKG4" s="89"/>
      <c r="QKH4" s="89"/>
      <c r="QKI4" s="89"/>
      <c r="QKJ4" s="89"/>
      <c r="QKK4" s="89"/>
      <c r="QKL4" s="89"/>
      <c r="QKM4" s="89"/>
      <c r="QKN4" s="89"/>
      <c r="QKO4" s="89"/>
      <c r="QKP4" s="89"/>
      <c r="QKQ4" s="89"/>
      <c r="QKR4" s="89"/>
      <c r="QKS4" s="89"/>
      <c r="QKT4" s="89"/>
      <c r="QKU4" s="89"/>
      <c r="QKV4" s="89"/>
      <c r="QKW4" s="89"/>
      <c r="QKX4" s="89"/>
      <c r="QKY4" s="89"/>
      <c r="QKZ4" s="89"/>
      <c r="QLA4" s="89"/>
      <c r="QLB4" s="89"/>
      <c r="QLC4" s="89"/>
      <c r="QLD4" s="89"/>
      <c r="QLE4" s="89"/>
      <c r="QLF4" s="89"/>
      <c r="QLG4" s="89"/>
      <c r="QLH4" s="89"/>
      <c r="QLI4" s="89"/>
      <c r="QLJ4" s="89"/>
      <c r="QLK4" s="89"/>
      <c r="QLL4" s="89"/>
      <c r="QLM4" s="89"/>
      <c r="QLN4" s="89"/>
      <c r="QLO4" s="89"/>
      <c r="QLP4" s="89"/>
      <c r="QLQ4" s="89"/>
      <c r="QLR4" s="89"/>
      <c r="QLS4" s="89"/>
      <c r="QLT4" s="89"/>
      <c r="QLU4" s="89"/>
      <c r="QLV4" s="89"/>
      <c r="QLW4" s="89"/>
      <c r="QLX4" s="89"/>
      <c r="QLY4" s="89"/>
      <c r="QLZ4" s="89"/>
      <c r="QMA4" s="89"/>
      <c r="QMB4" s="89"/>
      <c r="QMC4" s="89"/>
      <c r="QMD4" s="89"/>
      <c r="QME4" s="89"/>
      <c r="QMF4" s="89"/>
      <c r="QMG4" s="89"/>
      <c r="QMH4" s="89"/>
      <c r="QMI4" s="89"/>
      <c r="QMJ4" s="89"/>
      <c r="QMK4" s="89"/>
      <c r="QML4" s="89"/>
      <c r="QMM4" s="89"/>
      <c r="QMN4" s="89"/>
      <c r="QMO4" s="89"/>
      <c r="QMP4" s="89"/>
      <c r="QMQ4" s="89"/>
      <c r="QMR4" s="89"/>
      <c r="QMS4" s="89"/>
      <c r="QMT4" s="89"/>
      <c r="QMU4" s="89"/>
      <c r="QMV4" s="89"/>
      <c r="QMW4" s="89"/>
      <c r="QMX4" s="89"/>
      <c r="QMY4" s="89"/>
      <c r="QMZ4" s="89"/>
      <c r="QNA4" s="89"/>
      <c r="QNB4" s="89"/>
      <c r="QNC4" s="89"/>
      <c r="QND4" s="89"/>
      <c r="QNE4" s="89"/>
      <c r="QNF4" s="89"/>
      <c r="QNG4" s="89"/>
      <c r="QNH4" s="89"/>
      <c r="QNI4" s="89"/>
      <c r="QNJ4" s="89"/>
      <c r="QNK4" s="89"/>
      <c r="QNL4" s="89"/>
      <c r="QNM4" s="89"/>
      <c r="QNN4" s="89"/>
      <c r="QNO4" s="89"/>
      <c r="QNP4" s="89"/>
      <c r="QNQ4" s="89"/>
      <c r="QNR4" s="89"/>
      <c r="QNS4" s="89"/>
      <c r="QNT4" s="89"/>
      <c r="QNU4" s="89"/>
      <c r="QNV4" s="89"/>
      <c r="QNW4" s="89"/>
      <c r="QNX4" s="89"/>
      <c r="QNY4" s="89"/>
      <c r="QNZ4" s="89"/>
      <c r="QOA4" s="89"/>
      <c r="QOB4" s="89"/>
      <c r="QOC4" s="89"/>
      <c r="QOD4" s="89"/>
      <c r="QOE4" s="89"/>
      <c r="QOF4" s="89"/>
      <c r="QOG4" s="89"/>
      <c r="QOH4" s="89"/>
      <c r="QOI4" s="89"/>
      <c r="QOJ4" s="89"/>
      <c r="QOK4" s="89"/>
      <c r="QOL4" s="89"/>
      <c r="QOM4" s="89"/>
      <c r="QON4" s="89"/>
      <c r="QOO4" s="89"/>
      <c r="QOP4" s="89"/>
      <c r="QOQ4" s="89"/>
      <c r="QOR4" s="89"/>
      <c r="QOS4" s="89"/>
      <c r="QOT4" s="89"/>
      <c r="QOU4" s="89"/>
      <c r="QOV4" s="89"/>
      <c r="QOW4" s="89"/>
      <c r="QOX4" s="89"/>
      <c r="QOY4" s="89"/>
      <c r="QOZ4" s="89"/>
      <c r="QPA4" s="89"/>
      <c r="QPB4" s="89"/>
      <c r="QPC4" s="89"/>
      <c r="QPD4" s="89"/>
      <c r="QPE4" s="89"/>
      <c r="QPF4" s="89"/>
      <c r="QPG4" s="89"/>
      <c r="QPH4" s="89"/>
      <c r="QPI4" s="89"/>
      <c r="QPJ4" s="89"/>
      <c r="QPK4" s="89"/>
      <c r="QPL4" s="89"/>
      <c r="QPM4" s="89"/>
      <c r="QPN4" s="89"/>
      <c r="QPO4" s="89"/>
      <c r="QPP4" s="89"/>
      <c r="QPQ4" s="89"/>
      <c r="QPR4" s="89"/>
      <c r="QPS4" s="89"/>
      <c r="QPT4" s="89"/>
      <c r="QPU4" s="89"/>
      <c r="QPV4" s="89"/>
      <c r="QPW4" s="89"/>
      <c r="QPX4" s="89"/>
      <c r="QPY4" s="89"/>
      <c r="QPZ4" s="89"/>
      <c r="QQA4" s="89"/>
      <c r="QQB4" s="89"/>
      <c r="QQC4" s="89"/>
      <c r="QQD4" s="89"/>
      <c r="QQE4" s="89"/>
      <c r="QQF4" s="89"/>
      <c r="QQG4" s="89"/>
      <c r="QQH4" s="89"/>
      <c r="QQI4" s="89"/>
      <c r="QQJ4" s="89"/>
      <c r="QQK4" s="89"/>
      <c r="QQL4" s="89"/>
      <c r="QQM4" s="89"/>
      <c r="QQN4" s="89"/>
      <c r="QQO4" s="89"/>
      <c r="QQP4" s="89"/>
      <c r="QQQ4" s="89"/>
      <c r="QQR4" s="89"/>
      <c r="QQS4" s="89"/>
      <c r="QQT4" s="89"/>
      <c r="QQU4" s="89"/>
      <c r="QQV4" s="89"/>
      <c r="QQW4" s="89"/>
      <c r="QQX4" s="89"/>
      <c r="QQY4" s="89"/>
      <c r="QQZ4" s="89"/>
      <c r="QRA4" s="89"/>
      <c r="QRB4" s="89"/>
      <c r="QRC4" s="89"/>
      <c r="QRD4" s="89"/>
      <c r="QRE4" s="89"/>
      <c r="QRF4" s="89"/>
      <c r="QRG4" s="89"/>
      <c r="QRH4" s="89"/>
      <c r="QRI4" s="89"/>
      <c r="QRJ4" s="89"/>
      <c r="QRK4" s="89"/>
      <c r="QRL4" s="89"/>
      <c r="QRM4" s="89"/>
      <c r="QRN4" s="89"/>
      <c r="QRO4" s="89"/>
      <c r="QRP4" s="89"/>
      <c r="QRQ4" s="89"/>
      <c r="QRR4" s="89"/>
      <c r="QRS4" s="89"/>
      <c r="QRT4" s="89"/>
      <c r="QRU4" s="89"/>
      <c r="QRV4" s="89"/>
      <c r="QRW4" s="89"/>
      <c r="QRX4" s="89"/>
      <c r="QRY4" s="89"/>
      <c r="QRZ4" s="89"/>
      <c r="QSA4" s="89"/>
      <c r="QSB4" s="89"/>
      <c r="QSC4" s="89"/>
      <c r="QSD4" s="89"/>
      <c r="QSE4" s="89"/>
      <c r="QSF4" s="89"/>
      <c r="QSG4" s="89"/>
      <c r="QSH4" s="89"/>
      <c r="QSI4" s="89"/>
      <c r="QSJ4" s="89"/>
      <c r="QSK4" s="89"/>
      <c r="QSL4" s="89"/>
      <c r="QSM4" s="89"/>
      <c r="QSN4" s="89"/>
      <c r="QSO4" s="89"/>
      <c r="QSP4" s="89"/>
      <c r="QSQ4" s="89"/>
      <c r="QSR4" s="89"/>
      <c r="QSS4" s="89"/>
      <c r="QST4" s="89"/>
      <c r="QSU4" s="89"/>
      <c r="QSV4" s="89"/>
      <c r="QSW4" s="89"/>
      <c r="QSX4" s="89"/>
      <c r="QSY4" s="89"/>
      <c r="QSZ4" s="89"/>
      <c r="QTA4" s="89"/>
      <c r="QTB4" s="89"/>
      <c r="QTC4" s="89"/>
      <c r="QTD4" s="89"/>
      <c r="QTE4" s="89"/>
      <c r="QTF4" s="89"/>
      <c r="QTG4" s="89"/>
      <c r="QTH4" s="89"/>
      <c r="QTI4" s="89"/>
      <c r="QTJ4" s="89"/>
      <c r="QTK4" s="89"/>
      <c r="QTL4" s="89"/>
      <c r="QTM4" s="89"/>
      <c r="QTN4" s="89"/>
      <c r="QTO4" s="89"/>
      <c r="QTP4" s="89"/>
      <c r="QTQ4" s="89"/>
      <c r="QTR4" s="89"/>
      <c r="QTS4" s="89"/>
      <c r="QTT4" s="89"/>
      <c r="QTU4" s="89"/>
      <c r="QTV4" s="89"/>
      <c r="QTW4" s="89"/>
      <c r="QTX4" s="89"/>
      <c r="QTY4" s="89"/>
      <c r="QTZ4" s="89"/>
      <c r="QUA4" s="89"/>
      <c r="QUB4" s="89"/>
      <c r="QUC4" s="89"/>
      <c r="QUD4" s="89"/>
      <c r="QUE4" s="89"/>
      <c r="QUF4" s="89"/>
      <c r="QUG4" s="89"/>
      <c r="QUH4" s="89"/>
      <c r="QUI4" s="89"/>
      <c r="QUJ4" s="89"/>
      <c r="QUK4" s="89"/>
      <c r="QUL4" s="89"/>
      <c r="QUM4" s="89"/>
      <c r="QUN4" s="89"/>
      <c r="QUO4" s="89"/>
      <c r="QUP4" s="89"/>
      <c r="QUQ4" s="89"/>
      <c r="QUR4" s="89"/>
      <c r="QUS4" s="89"/>
      <c r="QUT4" s="89"/>
      <c r="QUU4" s="89"/>
      <c r="QUV4" s="89"/>
      <c r="QUW4" s="89"/>
      <c r="QUX4" s="89"/>
      <c r="QUY4" s="89"/>
      <c r="QUZ4" s="89"/>
      <c r="QVA4" s="89"/>
      <c r="QVB4" s="89"/>
      <c r="QVC4" s="89"/>
      <c r="QVD4" s="89"/>
      <c r="QVE4" s="89"/>
      <c r="QVF4" s="89"/>
      <c r="QVG4" s="89"/>
      <c r="QVH4" s="89"/>
      <c r="QVI4" s="89"/>
      <c r="QVJ4" s="89"/>
      <c r="QVK4" s="89"/>
      <c r="QVL4" s="89"/>
      <c r="QVM4" s="89"/>
      <c r="QVN4" s="89"/>
      <c r="QVO4" s="89"/>
      <c r="QVP4" s="89"/>
      <c r="QVQ4" s="89"/>
      <c r="QVR4" s="89"/>
      <c r="QVS4" s="89"/>
      <c r="QVT4" s="89"/>
      <c r="QVU4" s="89"/>
      <c r="QVV4" s="89"/>
      <c r="QVW4" s="89"/>
      <c r="QVX4" s="89"/>
      <c r="QVY4" s="89"/>
      <c r="QVZ4" s="89"/>
      <c r="QWA4" s="89"/>
      <c r="QWB4" s="89"/>
      <c r="QWC4" s="89"/>
      <c r="QWD4" s="89"/>
      <c r="QWE4" s="89"/>
      <c r="QWF4" s="89"/>
      <c r="QWG4" s="89"/>
      <c r="QWH4" s="89"/>
      <c r="QWI4" s="89"/>
      <c r="QWJ4" s="89"/>
      <c r="QWK4" s="89"/>
      <c r="QWL4" s="89"/>
      <c r="QWM4" s="89"/>
      <c r="QWN4" s="89"/>
      <c r="QWO4" s="89"/>
      <c r="QWP4" s="89"/>
      <c r="QWQ4" s="89"/>
      <c r="QWR4" s="89"/>
      <c r="QWS4" s="89"/>
      <c r="QWT4" s="89"/>
      <c r="QWU4" s="89"/>
      <c r="QWV4" s="89"/>
      <c r="QWW4" s="89"/>
      <c r="QWX4" s="89"/>
      <c r="QWY4" s="89"/>
      <c r="QWZ4" s="89"/>
      <c r="QXA4" s="89"/>
      <c r="QXB4" s="89"/>
      <c r="QXC4" s="89"/>
      <c r="QXD4" s="89"/>
      <c r="QXE4" s="89"/>
      <c r="QXF4" s="89"/>
      <c r="QXG4" s="89"/>
      <c r="QXH4" s="89"/>
      <c r="QXI4" s="89"/>
      <c r="QXJ4" s="89"/>
      <c r="QXK4" s="89"/>
      <c r="QXL4" s="89"/>
      <c r="QXM4" s="89"/>
      <c r="QXN4" s="89"/>
      <c r="QXO4" s="89"/>
      <c r="QXP4" s="89"/>
      <c r="QXQ4" s="89"/>
      <c r="QXR4" s="89"/>
      <c r="QXS4" s="89"/>
      <c r="QXT4" s="89"/>
      <c r="QXU4" s="89"/>
      <c r="QXV4" s="89"/>
      <c r="QXW4" s="89"/>
      <c r="QXX4" s="89"/>
      <c r="QXY4" s="89"/>
      <c r="QXZ4" s="89"/>
      <c r="QYA4" s="89"/>
      <c r="QYB4" s="89"/>
      <c r="QYC4" s="89"/>
      <c r="QYD4" s="89"/>
      <c r="QYE4" s="89"/>
      <c r="QYF4" s="89"/>
      <c r="QYG4" s="89"/>
      <c r="QYH4" s="89"/>
      <c r="QYI4" s="89"/>
      <c r="QYJ4" s="89"/>
      <c r="QYK4" s="89"/>
      <c r="QYL4" s="89"/>
      <c r="QYM4" s="89"/>
      <c r="QYN4" s="89"/>
      <c r="QYO4" s="89"/>
      <c r="QYP4" s="89"/>
      <c r="QYQ4" s="89"/>
      <c r="QYR4" s="89"/>
      <c r="QYS4" s="89"/>
      <c r="QYT4" s="89"/>
      <c r="QYU4" s="89"/>
      <c r="QYV4" s="89"/>
      <c r="QYW4" s="89"/>
      <c r="QYX4" s="89"/>
      <c r="QYY4" s="89"/>
      <c r="QYZ4" s="89"/>
      <c r="QZA4" s="89"/>
      <c r="QZB4" s="89"/>
      <c r="QZC4" s="89"/>
      <c r="QZD4" s="89"/>
      <c r="QZE4" s="89"/>
      <c r="QZF4" s="89"/>
      <c r="QZG4" s="89"/>
      <c r="QZH4" s="89"/>
      <c r="QZI4" s="89"/>
      <c r="QZJ4" s="89"/>
      <c r="QZK4" s="89"/>
      <c r="QZL4" s="89"/>
      <c r="QZM4" s="89"/>
      <c r="QZN4" s="89"/>
      <c r="QZO4" s="89"/>
      <c r="QZP4" s="89"/>
      <c r="QZQ4" s="89"/>
      <c r="QZR4" s="89"/>
      <c r="QZS4" s="89"/>
      <c r="QZT4" s="89"/>
      <c r="QZU4" s="89"/>
      <c r="QZV4" s="89"/>
      <c r="QZW4" s="89"/>
      <c r="QZX4" s="89"/>
      <c r="QZY4" s="89"/>
      <c r="QZZ4" s="89"/>
      <c r="RAA4" s="89"/>
      <c r="RAB4" s="89"/>
      <c r="RAC4" s="89"/>
      <c r="RAD4" s="89"/>
      <c r="RAE4" s="89"/>
      <c r="RAF4" s="89"/>
      <c r="RAG4" s="89"/>
      <c r="RAH4" s="89"/>
      <c r="RAI4" s="89"/>
      <c r="RAJ4" s="89"/>
      <c r="RAK4" s="89"/>
      <c r="RAL4" s="89"/>
      <c r="RAM4" s="89"/>
      <c r="RAN4" s="89"/>
      <c r="RAO4" s="89"/>
      <c r="RAP4" s="89"/>
      <c r="RAQ4" s="89"/>
      <c r="RAR4" s="89"/>
      <c r="RAS4" s="89"/>
      <c r="RAT4" s="89"/>
      <c r="RAU4" s="89"/>
      <c r="RAV4" s="89"/>
      <c r="RAW4" s="89"/>
      <c r="RAX4" s="89"/>
      <c r="RAY4" s="89"/>
      <c r="RAZ4" s="89"/>
      <c r="RBA4" s="89"/>
      <c r="RBB4" s="89"/>
      <c r="RBC4" s="89"/>
      <c r="RBD4" s="89"/>
      <c r="RBE4" s="89"/>
      <c r="RBF4" s="89"/>
      <c r="RBG4" s="89"/>
      <c r="RBH4" s="89"/>
      <c r="RBI4" s="89"/>
      <c r="RBJ4" s="89"/>
      <c r="RBK4" s="89"/>
      <c r="RBL4" s="89"/>
      <c r="RBM4" s="89"/>
      <c r="RBN4" s="89"/>
      <c r="RBO4" s="89"/>
      <c r="RBP4" s="89"/>
      <c r="RBQ4" s="89"/>
      <c r="RBR4" s="89"/>
      <c r="RBS4" s="89"/>
      <c r="RBT4" s="89"/>
      <c r="RBU4" s="89"/>
      <c r="RBV4" s="89"/>
      <c r="RBW4" s="89"/>
      <c r="RBX4" s="89"/>
      <c r="RBY4" s="89"/>
      <c r="RBZ4" s="89"/>
      <c r="RCA4" s="89"/>
      <c r="RCB4" s="89"/>
      <c r="RCC4" s="89"/>
      <c r="RCD4" s="89"/>
      <c r="RCE4" s="89"/>
      <c r="RCF4" s="89"/>
      <c r="RCG4" s="89"/>
      <c r="RCH4" s="89"/>
      <c r="RCI4" s="89"/>
      <c r="RCJ4" s="89"/>
      <c r="RCK4" s="89"/>
      <c r="RCL4" s="89"/>
      <c r="RCM4" s="89"/>
      <c r="RCN4" s="89"/>
      <c r="RCO4" s="89"/>
      <c r="RCP4" s="89"/>
      <c r="RCQ4" s="89"/>
      <c r="RCR4" s="89"/>
      <c r="RCS4" s="89"/>
      <c r="RCT4" s="89"/>
      <c r="RCU4" s="89"/>
      <c r="RCV4" s="89"/>
      <c r="RCW4" s="89"/>
      <c r="RCX4" s="89"/>
      <c r="RCY4" s="89"/>
      <c r="RCZ4" s="89"/>
      <c r="RDA4" s="89"/>
      <c r="RDB4" s="89"/>
      <c r="RDC4" s="89"/>
      <c r="RDD4" s="89"/>
      <c r="RDE4" s="89"/>
      <c r="RDF4" s="89"/>
      <c r="RDG4" s="89"/>
      <c r="RDH4" s="89"/>
      <c r="RDI4" s="89"/>
      <c r="RDJ4" s="89"/>
      <c r="RDK4" s="89"/>
      <c r="RDL4" s="89"/>
      <c r="RDM4" s="89"/>
      <c r="RDN4" s="89"/>
      <c r="RDO4" s="89"/>
      <c r="RDP4" s="89"/>
      <c r="RDQ4" s="89"/>
      <c r="RDR4" s="89"/>
      <c r="RDS4" s="89"/>
      <c r="RDT4" s="89"/>
      <c r="RDU4" s="89"/>
      <c r="RDV4" s="89"/>
      <c r="RDW4" s="89"/>
      <c r="RDX4" s="89"/>
      <c r="RDY4" s="89"/>
      <c r="RDZ4" s="89"/>
      <c r="REA4" s="89"/>
      <c r="REB4" s="89"/>
      <c r="REC4" s="89"/>
      <c r="RED4" s="89"/>
      <c r="REE4" s="89"/>
      <c r="REF4" s="89"/>
      <c r="REG4" s="89"/>
      <c r="REH4" s="89"/>
      <c r="REI4" s="89"/>
      <c r="REJ4" s="89"/>
      <c r="REK4" s="89"/>
      <c r="REL4" s="89"/>
      <c r="REM4" s="89"/>
      <c r="REN4" s="89"/>
      <c r="REO4" s="89"/>
      <c r="REP4" s="89"/>
      <c r="REQ4" s="89"/>
      <c r="RER4" s="89"/>
      <c r="RES4" s="89"/>
      <c r="RET4" s="89"/>
      <c r="REU4" s="89"/>
      <c r="REV4" s="89"/>
      <c r="REW4" s="89"/>
      <c r="REX4" s="89"/>
      <c r="REY4" s="89"/>
      <c r="REZ4" s="89"/>
      <c r="RFA4" s="89"/>
      <c r="RFB4" s="89"/>
      <c r="RFC4" s="89"/>
      <c r="RFD4" s="89"/>
      <c r="RFE4" s="89"/>
      <c r="RFF4" s="89"/>
      <c r="RFG4" s="89"/>
      <c r="RFH4" s="89"/>
      <c r="RFI4" s="89"/>
      <c r="RFJ4" s="89"/>
      <c r="RFK4" s="89"/>
      <c r="RFL4" s="89"/>
      <c r="RFM4" s="89"/>
      <c r="RFN4" s="89"/>
      <c r="RFO4" s="89"/>
      <c r="RFP4" s="89"/>
      <c r="RFQ4" s="89"/>
      <c r="RFR4" s="89"/>
      <c r="RFS4" s="89"/>
      <c r="RFT4" s="89"/>
      <c r="RFU4" s="89"/>
      <c r="RFV4" s="89"/>
      <c r="RFW4" s="89"/>
      <c r="RFX4" s="89"/>
      <c r="RFY4" s="89"/>
      <c r="RFZ4" s="89"/>
      <c r="RGA4" s="89"/>
      <c r="RGB4" s="89"/>
      <c r="RGC4" s="89"/>
      <c r="RGD4" s="89"/>
      <c r="RGE4" s="89"/>
      <c r="RGF4" s="89"/>
      <c r="RGG4" s="89"/>
      <c r="RGH4" s="89"/>
      <c r="RGI4" s="89"/>
      <c r="RGJ4" s="89"/>
      <c r="RGK4" s="89"/>
      <c r="RGL4" s="89"/>
      <c r="RGM4" s="89"/>
      <c r="RGN4" s="89"/>
      <c r="RGO4" s="89"/>
      <c r="RGP4" s="89"/>
      <c r="RGQ4" s="89"/>
      <c r="RGR4" s="89"/>
      <c r="RGS4" s="89"/>
      <c r="RGT4" s="89"/>
      <c r="RGU4" s="89"/>
      <c r="RGV4" s="89"/>
      <c r="RGW4" s="89"/>
      <c r="RGX4" s="89"/>
      <c r="RGY4" s="89"/>
      <c r="RGZ4" s="89"/>
      <c r="RHA4" s="89"/>
      <c r="RHB4" s="89"/>
      <c r="RHC4" s="89"/>
      <c r="RHD4" s="89"/>
      <c r="RHE4" s="89"/>
      <c r="RHF4" s="89"/>
      <c r="RHG4" s="89"/>
      <c r="RHH4" s="89"/>
      <c r="RHI4" s="89"/>
      <c r="RHJ4" s="89"/>
      <c r="RHK4" s="89"/>
      <c r="RHL4" s="89"/>
      <c r="RHM4" s="89"/>
      <c r="RHN4" s="89"/>
      <c r="RHO4" s="89"/>
      <c r="RHP4" s="89"/>
      <c r="RHQ4" s="89"/>
      <c r="RHR4" s="89"/>
      <c r="RHS4" s="89"/>
      <c r="RHT4" s="89"/>
      <c r="RHU4" s="89"/>
      <c r="RHV4" s="89"/>
      <c r="RHW4" s="89"/>
      <c r="RHX4" s="89"/>
      <c r="RHY4" s="89"/>
      <c r="RHZ4" s="89"/>
      <c r="RIA4" s="89"/>
      <c r="RIB4" s="89"/>
      <c r="RIC4" s="89"/>
      <c r="RID4" s="89"/>
      <c r="RIE4" s="89"/>
      <c r="RIF4" s="89"/>
      <c r="RIG4" s="89"/>
      <c r="RIH4" s="89"/>
      <c r="RII4" s="89"/>
      <c r="RIJ4" s="89"/>
      <c r="RIK4" s="89"/>
      <c r="RIL4" s="89"/>
      <c r="RIM4" s="89"/>
      <c r="RIN4" s="89"/>
      <c r="RIO4" s="89"/>
      <c r="RIP4" s="89"/>
      <c r="RIQ4" s="89"/>
      <c r="RIR4" s="89"/>
      <c r="RIS4" s="89"/>
      <c r="RIT4" s="89"/>
      <c r="RIU4" s="89"/>
      <c r="RIV4" s="89"/>
      <c r="RIW4" s="89"/>
      <c r="RIX4" s="89"/>
      <c r="RIY4" s="89"/>
      <c r="RIZ4" s="89"/>
      <c r="RJA4" s="89"/>
      <c r="RJB4" s="89"/>
      <c r="RJC4" s="89"/>
      <c r="RJD4" s="89"/>
      <c r="RJE4" s="89"/>
      <c r="RJF4" s="89"/>
      <c r="RJG4" s="89"/>
      <c r="RJH4" s="89"/>
      <c r="RJI4" s="89"/>
      <c r="RJJ4" s="89"/>
      <c r="RJK4" s="89"/>
      <c r="RJL4" s="89"/>
      <c r="RJM4" s="89"/>
      <c r="RJN4" s="89"/>
      <c r="RJO4" s="89"/>
      <c r="RJP4" s="89"/>
      <c r="RJQ4" s="89"/>
      <c r="RJR4" s="89"/>
      <c r="RJS4" s="89"/>
      <c r="RJT4" s="89"/>
      <c r="RJU4" s="89"/>
      <c r="RJV4" s="89"/>
      <c r="RJW4" s="89"/>
      <c r="RJX4" s="89"/>
      <c r="RJY4" s="89"/>
      <c r="RJZ4" s="89"/>
      <c r="RKA4" s="89"/>
      <c r="RKB4" s="89"/>
      <c r="RKC4" s="89"/>
      <c r="RKD4" s="89"/>
      <c r="RKE4" s="89"/>
      <c r="RKF4" s="89"/>
      <c r="RKG4" s="89"/>
      <c r="RKH4" s="89"/>
      <c r="RKI4" s="89"/>
      <c r="RKJ4" s="89"/>
      <c r="RKK4" s="89"/>
      <c r="RKL4" s="89"/>
      <c r="RKM4" s="89"/>
      <c r="RKN4" s="89"/>
      <c r="RKO4" s="89"/>
      <c r="RKP4" s="89"/>
      <c r="RKQ4" s="89"/>
      <c r="RKR4" s="89"/>
      <c r="RKS4" s="89"/>
      <c r="RKT4" s="89"/>
      <c r="RKU4" s="89"/>
      <c r="RKV4" s="89"/>
      <c r="RKW4" s="89"/>
      <c r="RKX4" s="89"/>
      <c r="RKY4" s="89"/>
      <c r="RKZ4" s="89"/>
      <c r="RLA4" s="89"/>
      <c r="RLB4" s="89"/>
      <c r="RLC4" s="89"/>
      <c r="RLD4" s="89"/>
      <c r="RLE4" s="89"/>
      <c r="RLF4" s="89"/>
      <c r="RLG4" s="89"/>
      <c r="RLH4" s="89"/>
      <c r="RLI4" s="89"/>
      <c r="RLJ4" s="89"/>
      <c r="RLK4" s="89"/>
      <c r="RLL4" s="89"/>
      <c r="RLM4" s="89"/>
      <c r="RLN4" s="89"/>
      <c r="RLO4" s="89"/>
      <c r="RLP4" s="89"/>
      <c r="RLQ4" s="89"/>
      <c r="RLR4" s="89"/>
      <c r="RLS4" s="89"/>
      <c r="RLT4" s="89"/>
      <c r="RLU4" s="89"/>
      <c r="RLV4" s="89"/>
      <c r="RLW4" s="89"/>
      <c r="RLX4" s="89"/>
      <c r="RLY4" s="89"/>
      <c r="RLZ4" s="89"/>
      <c r="RMA4" s="89"/>
      <c r="RMB4" s="89"/>
      <c r="RMC4" s="89"/>
      <c r="RMD4" s="89"/>
      <c r="RME4" s="89"/>
      <c r="RMF4" s="89"/>
      <c r="RMG4" s="89"/>
      <c r="RMH4" s="89"/>
      <c r="RMI4" s="89"/>
      <c r="RMJ4" s="89"/>
      <c r="RMK4" s="89"/>
      <c r="RML4" s="89"/>
      <c r="RMM4" s="89"/>
      <c r="RMN4" s="89"/>
      <c r="RMO4" s="89"/>
      <c r="RMP4" s="89"/>
      <c r="RMQ4" s="89"/>
      <c r="RMR4" s="89"/>
      <c r="RMS4" s="89"/>
      <c r="RMT4" s="89"/>
      <c r="RMU4" s="89"/>
      <c r="RMV4" s="89"/>
      <c r="RMW4" s="89"/>
      <c r="RMX4" s="89"/>
      <c r="RMY4" s="89"/>
      <c r="RMZ4" s="89"/>
      <c r="RNA4" s="89"/>
      <c r="RNB4" s="89"/>
      <c r="RNC4" s="89"/>
      <c r="RND4" s="89"/>
      <c r="RNE4" s="89"/>
      <c r="RNF4" s="89"/>
      <c r="RNG4" s="89"/>
      <c r="RNH4" s="89"/>
      <c r="RNI4" s="89"/>
      <c r="RNJ4" s="89"/>
      <c r="RNK4" s="89"/>
      <c r="RNL4" s="89"/>
      <c r="RNM4" s="89"/>
      <c r="RNN4" s="89"/>
      <c r="RNO4" s="89"/>
      <c r="RNP4" s="89"/>
      <c r="RNQ4" s="89"/>
      <c r="RNR4" s="89"/>
      <c r="RNS4" s="89"/>
      <c r="RNT4" s="89"/>
      <c r="RNU4" s="89"/>
      <c r="RNV4" s="89"/>
      <c r="RNW4" s="89"/>
      <c r="RNX4" s="89"/>
      <c r="RNY4" s="89"/>
      <c r="RNZ4" s="89"/>
      <c r="ROA4" s="89"/>
      <c r="ROB4" s="89"/>
      <c r="ROC4" s="89"/>
      <c r="ROD4" s="89"/>
      <c r="ROE4" s="89"/>
      <c r="ROF4" s="89"/>
      <c r="ROG4" s="89"/>
      <c r="ROH4" s="89"/>
      <c r="ROI4" s="89"/>
      <c r="ROJ4" s="89"/>
      <c r="ROK4" s="89"/>
      <c r="ROL4" s="89"/>
      <c r="ROM4" s="89"/>
      <c r="RON4" s="89"/>
      <c r="ROO4" s="89"/>
      <c r="ROP4" s="89"/>
      <c r="ROQ4" s="89"/>
      <c r="ROR4" s="89"/>
      <c r="ROS4" s="89"/>
      <c r="ROT4" s="89"/>
      <c r="ROU4" s="89"/>
      <c r="ROV4" s="89"/>
      <c r="ROW4" s="89"/>
      <c r="ROX4" s="89"/>
      <c r="ROY4" s="89"/>
      <c r="ROZ4" s="89"/>
      <c r="RPA4" s="89"/>
      <c r="RPB4" s="89"/>
      <c r="RPC4" s="89"/>
      <c r="RPD4" s="89"/>
      <c r="RPE4" s="89"/>
      <c r="RPF4" s="89"/>
      <c r="RPG4" s="89"/>
      <c r="RPH4" s="89"/>
      <c r="RPI4" s="89"/>
      <c r="RPJ4" s="89"/>
      <c r="RPK4" s="89"/>
      <c r="RPL4" s="89"/>
      <c r="RPM4" s="89"/>
      <c r="RPN4" s="89"/>
      <c r="RPO4" s="89"/>
      <c r="RPP4" s="89"/>
      <c r="RPQ4" s="89"/>
      <c r="RPR4" s="89"/>
      <c r="RPS4" s="89"/>
      <c r="RPT4" s="89"/>
      <c r="RPU4" s="89"/>
      <c r="RPV4" s="89"/>
      <c r="RPW4" s="89"/>
      <c r="RPX4" s="89"/>
      <c r="RPY4" s="89"/>
      <c r="RPZ4" s="89"/>
      <c r="RQA4" s="89"/>
      <c r="RQB4" s="89"/>
      <c r="RQC4" s="89"/>
      <c r="RQD4" s="89"/>
      <c r="RQE4" s="89"/>
      <c r="RQF4" s="89"/>
      <c r="RQG4" s="89"/>
      <c r="RQH4" s="89"/>
      <c r="RQI4" s="89"/>
      <c r="RQJ4" s="89"/>
      <c r="RQK4" s="89"/>
      <c r="RQL4" s="89"/>
      <c r="RQM4" s="89"/>
      <c r="RQN4" s="89"/>
      <c r="RQO4" s="89"/>
      <c r="RQP4" s="89"/>
      <c r="RQQ4" s="89"/>
      <c r="RQR4" s="89"/>
      <c r="RQS4" s="89"/>
      <c r="RQT4" s="89"/>
      <c r="RQU4" s="89"/>
      <c r="RQV4" s="89"/>
      <c r="RQW4" s="89"/>
      <c r="RQX4" s="89"/>
      <c r="RQY4" s="89"/>
      <c r="RQZ4" s="89"/>
      <c r="RRA4" s="89"/>
      <c r="RRB4" s="89"/>
      <c r="RRC4" s="89"/>
      <c r="RRD4" s="89"/>
      <c r="RRE4" s="89"/>
      <c r="RRF4" s="89"/>
      <c r="RRG4" s="89"/>
      <c r="RRH4" s="89"/>
      <c r="RRI4" s="89"/>
      <c r="RRJ4" s="89"/>
      <c r="RRK4" s="89"/>
      <c r="RRL4" s="89"/>
      <c r="RRM4" s="89"/>
      <c r="RRN4" s="89"/>
      <c r="RRO4" s="89"/>
      <c r="RRP4" s="89"/>
      <c r="RRQ4" s="89"/>
      <c r="RRR4" s="89"/>
      <c r="RRS4" s="89"/>
      <c r="RRT4" s="89"/>
      <c r="RRU4" s="89"/>
      <c r="RRV4" s="89"/>
      <c r="RRW4" s="89"/>
      <c r="RRX4" s="89"/>
      <c r="RRY4" s="89"/>
      <c r="RRZ4" s="89"/>
      <c r="RSA4" s="89"/>
      <c r="RSB4" s="89"/>
      <c r="RSC4" s="89"/>
      <c r="RSD4" s="89"/>
      <c r="RSE4" s="89"/>
      <c r="RSF4" s="89"/>
      <c r="RSG4" s="89"/>
      <c r="RSH4" s="89"/>
      <c r="RSI4" s="89"/>
      <c r="RSJ4" s="89"/>
      <c r="RSK4" s="89"/>
      <c r="RSL4" s="89"/>
      <c r="RSM4" s="89"/>
      <c r="RSN4" s="89"/>
      <c r="RSO4" s="89"/>
      <c r="RSP4" s="89"/>
      <c r="RSQ4" s="89"/>
      <c r="RSR4" s="89"/>
      <c r="RSS4" s="89"/>
      <c r="RST4" s="89"/>
      <c r="RSU4" s="89"/>
      <c r="RSV4" s="89"/>
      <c r="RSW4" s="89"/>
      <c r="RSX4" s="89"/>
      <c r="RSY4" s="89"/>
      <c r="RSZ4" s="89"/>
      <c r="RTA4" s="89"/>
      <c r="RTB4" s="89"/>
      <c r="RTC4" s="89"/>
      <c r="RTD4" s="89"/>
      <c r="RTE4" s="89"/>
      <c r="RTF4" s="89"/>
      <c r="RTG4" s="89"/>
      <c r="RTH4" s="89"/>
      <c r="RTI4" s="89"/>
      <c r="RTJ4" s="89"/>
      <c r="RTK4" s="89"/>
      <c r="RTL4" s="89"/>
      <c r="RTM4" s="89"/>
      <c r="RTN4" s="89"/>
      <c r="RTO4" s="89"/>
      <c r="RTP4" s="89"/>
      <c r="RTQ4" s="89"/>
      <c r="RTR4" s="89"/>
      <c r="RTS4" s="89"/>
      <c r="RTT4" s="89"/>
      <c r="RTU4" s="89"/>
      <c r="RTV4" s="89"/>
      <c r="RTW4" s="89"/>
      <c r="RTX4" s="89"/>
      <c r="RTY4" s="89"/>
      <c r="RTZ4" s="89"/>
      <c r="RUA4" s="89"/>
      <c r="RUB4" s="89"/>
      <c r="RUC4" s="89"/>
      <c r="RUD4" s="89"/>
      <c r="RUE4" s="89"/>
      <c r="RUF4" s="89"/>
      <c r="RUG4" s="89"/>
      <c r="RUH4" s="89"/>
      <c r="RUI4" s="89"/>
      <c r="RUJ4" s="89"/>
      <c r="RUK4" s="89"/>
      <c r="RUL4" s="89"/>
      <c r="RUM4" s="89"/>
      <c r="RUN4" s="89"/>
      <c r="RUO4" s="89"/>
      <c r="RUP4" s="89"/>
      <c r="RUQ4" s="89"/>
      <c r="RUR4" s="89"/>
      <c r="RUS4" s="89"/>
      <c r="RUT4" s="89"/>
      <c r="RUU4" s="89"/>
      <c r="RUV4" s="89"/>
      <c r="RUW4" s="89"/>
      <c r="RUX4" s="89"/>
      <c r="RUY4" s="89"/>
      <c r="RUZ4" s="89"/>
      <c r="RVA4" s="89"/>
      <c r="RVB4" s="89"/>
      <c r="RVC4" s="89"/>
      <c r="RVD4" s="89"/>
      <c r="RVE4" s="89"/>
      <c r="RVF4" s="89"/>
      <c r="RVG4" s="89"/>
      <c r="RVH4" s="89"/>
      <c r="RVI4" s="89"/>
      <c r="RVJ4" s="89"/>
      <c r="RVK4" s="89"/>
      <c r="RVL4" s="89"/>
      <c r="RVM4" s="89"/>
      <c r="RVN4" s="89"/>
      <c r="RVO4" s="89"/>
      <c r="RVP4" s="89"/>
      <c r="RVQ4" s="89"/>
      <c r="RVR4" s="89"/>
      <c r="RVS4" s="89"/>
      <c r="RVT4" s="89"/>
      <c r="RVU4" s="89"/>
      <c r="RVV4" s="89"/>
      <c r="RVW4" s="89"/>
      <c r="RVX4" s="89"/>
      <c r="RVY4" s="89"/>
      <c r="RVZ4" s="89"/>
      <c r="RWA4" s="89"/>
      <c r="RWB4" s="89"/>
      <c r="RWC4" s="89"/>
      <c r="RWD4" s="89"/>
      <c r="RWE4" s="89"/>
      <c r="RWF4" s="89"/>
      <c r="RWG4" s="89"/>
      <c r="RWH4" s="89"/>
      <c r="RWI4" s="89"/>
      <c r="RWJ4" s="89"/>
      <c r="RWK4" s="89"/>
      <c r="RWL4" s="89"/>
      <c r="RWM4" s="89"/>
      <c r="RWN4" s="89"/>
      <c r="RWO4" s="89"/>
      <c r="RWP4" s="89"/>
      <c r="RWQ4" s="89"/>
      <c r="RWR4" s="89"/>
      <c r="RWS4" s="89"/>
      <c r="RWT4" s="89"/>
      <c r="RWU4" s="89"/>
      <c r="RWV4" s="89"/>
      <c r="RWW4" s="89"/>
      <c r="RWX4" s="89"/>
      <c r="RWY4" s="89"/>
      <c r="RWZ4" s="89"/>
      <c r="RXA4" s="89"/>
      <c r="RXB4" s="89"/>
      <c r="RXC4" s="89"/>
      <c r="RXD4" s="89"/>
      <c r="RXE4" s="89"/>
      <c r="RXF4" s="89"/>
      <c r="RXG4" s="89"/>
      <c r="RXH4" s="89"/>
      <c r="RXI4" s="89"/>
      <c r="RXJ4" s="89"/>
      <c r="RXK4" s="89"/>
      <c r="RXL4" s="89"/>
      <c r="RXM4" s="89"/>
      <c r="RXN4" s="89"/>
      <c r="RXO4" s="89"/>
      <c r="RXP4" s="89"/>
      <c r="RXQ4" s="89"/>
      <c r="RXR4" s="89"/>
      <c r="RXS4" s="89"/>
      <c r="RXT4" s="89"/>
      <c r="RXU4" s="89"/>
      <c r="RXV4" s="89"/>
      <c r="RXW4" s="89"/>
      <c r="RXX4" s="89"/>
      <c r="RXY4" s="89"/>
      <c r="RXZ4" s="89"/>
      <c r="RYA4" s="89"/>
      <c r="RYB4" s="89"/>
      <c r="RYC4" s="89"/>
      <c r="RYD4" s="89"/>
      <c r="RYE4" s="89"/>
      <c r="RYF4" s="89"/>
      <c r="RYG4" s="89"/>
      <c r="RYH4" s="89"/>
      <c r="RYI4" s="89"/>
      <c r="RYJ4" s="89"/>
      <c r="RYK4" s="89"/>
      <c r="RYL4" s="89"/>
      <c r="RYM4" s="89"/>
      <c r="RYN4" s="89"/>
      <c r="RYO4" s="89"/>
      <c r="RYP4" s="89"/>
      <c r="RYQ4" s="89"/>
      <c r="RYR4" s="89"/>
      <c r="RYS4" s="89"/>
      <c r="RYT4" s="89"/>
      <c r="RYU4" s="89"/>
      <c r="RYV4" s="89"/>
      <c r="RYW4" s="89"/>
      <c r="RYX4" s="89"/>
      <c r="RYY4" s="89"/>
      <c r="RYZ4" s="89"/>
      <c r="RZA4" s="89"/>
      <c r="RZB4" s="89"/>
      <c r="RZC4" s="89"/>
      <c r="RZD4" s="89"/>
      <c r="RZE4" s="89"/>
      <c r="RZF4" s="89"/>
      <c r="RZG4" s="89"/>
      <c r="RZH4" s="89"/>
      <c r="RZI4" s="89"/>
      <c r="RZJ4" s="89"/>
      <c r="RZK4" s="89"/>
      <c r="RZL4" s="89"/>
      <c r="RZM4" s="89"/>
      <c r="RZN4" s="89"/>
      <c r="RZO4" s="89"/>
      <c r="RZP4" s="89"/>
      <c r="RZQ4" s="89"/>
      <c r="RZR4" s="89"/>
      <c r="RZS4" s="89"/>
      <c r="RZT4" s="89"/>
      <c r="RZU4" s="89"/>
      <c r="RZV4" s="89"/>
      <c r="RZW4" s="89"/>
      <c r="RZX4" s="89"/>
      <c r="RZY4" s="89"/>
      <c r="RZZ4" s="89"/>
      <c r="SAA4" s="89"/>
      <c r="SAB4" s="89"/>
      <c r="SAC4" s="89"/>
      <c r="SAD4" s="89"/>
      <c r="SAE4" s="89"/>
      <c r="SAF4" s="89"/>
      <c r="SAG4" s="89"/>
      <c r="SAH4" s="89"/>
      <c r="SAI4" s="89"/>
      <c r="SAJ4" s="89"/>
      <c r="SAK4" s="89"/>
      <c r="SAL4" s="89"/>
      <c r="SAM4" s="89"/>
      <c r="SAN4" s="89"/>
      <c r="SAO4" s="89"/>
      <c r="SAP4" s="89"/>
      <c r="SAQ4" s="89"/>
      <c r="SAR4" s="89"/>
      <c r="SAS4" s="89"/>
      <c r="SAT4" s="89"/>
      <c r="SAU4" s="89"/>
      <c r="SAV4" s="89"/>
      <c r="SAW4" s="89"/>
      <c r="SAX4" s="89"/>
      <c r="SAY4" s="89"/>
      <c r="SAZ4" s="89"/>
      <c r="SBA4" s="89"/>
      <c r="SBB4" s="89"/>
      <c r="SBC4" s="89"/>
      <c r="SBD4" s="89"/>
      <c r="SBE4" s="89"/>
      <c r="SBF4" s="89"/>
      <c r="SBG4" s="89"/>
      <c r="SBH4" s="89"/>
      <c r="SBI4" s="89"/>
      <c r="SBJ4" s="89"/>
      <c r="SBK4" s="89"/>
      <c r="SBL4" s="89"/>
      <c r="SBM4" s="89"/>
      <c r="SBN4" s="89"/>
      <c r="SBO4" s="89"/>
      <c r="SBP4" s="89"/>
      <c r="SBQ4" s="89"/>
      <c r="SBR4" s="89"/>
      <c r="SBS4" s="89"/>
      <c r="SBT4" s="89"/>
      <c r="SBU4" s="89"/>
      <c r="SBV4" s="89"/>
      <c r="SBW4" s="89"/>
      <c r="SBX4" s="89"/>
      <c r="SBY4" s="89"/>
      <c r="SBZ4" s="89"/>
      <c r="SCA4" s="89"/>
      <c r="SCB4" s="89"/>
      <c r="SCC4" s="89"/>
      <c r="SCD4" s="89"/>
      <c r="SCE4" s="89"/>
      <c r="SCF4" s="89"/>
      <c r="SCG4" s="89"/>
      <c r="SCH4" s="89"/>
      <c r="SCI4" s="89"/>
      <c r="SCJ4" s="89"/>
      <c r="SCK4" s="89"/>
      <c r="SCL4" s="89"/>
      <c r="SCM4" s="89"/>
      <c r="SCN4" s="89"/>
      <c r="SCO4" s="89"/>
      <c r="SCP4" s="89"/>
      <c r="SCQ4" s="89"/>
      <c r="SCR4" s="89"/>
      <c r="SCS4" s="89"/>
      <c r="SCT4" s="89"/>
      <c r="SCU4" s="89"/>
      <c r="SCV4" s="89"/>
      <c r="SCW4" s="89"/>
      <c r="SCX4" s="89"/>
      <c r="SCY4" s="89"/>
      <c r="SCZ4" s="89"/>
      <c r="SDA4" s="89"/>
      <c r="SDB4" s="89"/>
      <c r="SDC4" s="89"/>
      <c r="SDD4" s="89"/>
      <c r="SDE4" s="89"/>
      <c r="SDF4" s="89"/>
      <c r="SDG4" s="89"/>
      <c r="SDH4" s="89"/>
      <c r="SDI4" s="89"/>
      <c r="SDJ4" s="89"/>
      <c r="SDK4" s="89"/>
      <c r="SDL4" s="89"/>
      <c r="SDM4" s="89"/>
      <c r="SDN4" s="89"/>
      <c r="SDO4" s="89"/>
      <c r="SDP4" s="89"/>
      <c r="SDQ4" s="89"/>
      <c r="SDR4" s="89"/>
      <c r="SDS4" s="89"/>
      <c r="SDT4" s="89"/>
      <c r="SDU4" s="89"/>
      <c r="SDV4" s="89"/>
      <c r="SDW4" s="89"/>
      <c r="SDX4" s="89"/>
      <c r="SDY4" s="89"/>
      <c r="SDZ4" s="89"/>
      <c r="SEA4" s="89"/>
      <c r="SEB4" s="89"/>
      <c r="SEC4" s="89"/>
      <c r="SED4" s="89"/>
      <c r="SEE4" s="89"/>
      <c r="SEF4" s="89"/>
      <c r="SEG4" s="89"/>
      <c r="SEH4" s="89"/>
      <c r="SEI4" s="89"/>
      <c r="SEJ4" s="89"/>
      <c r="SEK4" s="89"/>
      <c r="SEL4" s="89"/>
      <c r="SEM4" s="89"/>
      <c r="SEN4" s="89"/>
      <c r="SEO4" s="89"/>
      <c r="SEP4" s="89"/>
      <c r="SEQ4" s="89"/>
      <c r="SER4" s="89"/>
      <c r="SES4" s="89"/>
      <c r="SET4" s="89"/>
      <c r="SEU4" s="89"/>
      <c r="SEV4" s="89"/>
      <c r="SEW4" s="89"/>
      <c r="SEX4" s="89"/>
      <c r="SEY4" s="89"/>
      <c r="SEZ4" s="89"/>
      <c r="SFA4" s="89"/>
      <c r="SFB4" s="89"/>
      <c r="SFC4" s="89"/>
      <c r="SFD4" s="89"/>
      <c r="SFE4" s="89"/>
      <c r="SFF4" s="89"/>
      <c r="SFG4" s="89"/>
      <c r="SFH4" s="89"/>
      <c r="SFI4" s="89"/>
      <c r="SFJ4" s="89"/>
      <c r="SFK4" s="89"/>
      <c r="SFL4" s="89"/>
      <c r="SFM4" s="89"/>
      <c r="SFN4" s="89"/>
      <c r="SFO4" s="89"/>
      <c r="SFP4" s="89"/>
      <c r="SFQ4" s="89"/>
      <c r="SFR4" s="89"/>
      <c r="SFS4" s="89"/>
      <c r="SFT4" s="89"/>
      <c r="SFU4" s="89"/>
      <c r="SFV4" s="89"/>
      <c r="SFW4" s="89"/>
      <c r="SFX4" s="89"/>
      <c r="SFY4" s="89"/>
      <c r="SFZ4" s="89"/>
      <c r="SGA4" s="89"/>
      <c r="SGB4" s="89"/>
      <c r="SGC4" s="89"/>
      <c r="SGD4" s="89"/>
      <c r="SGE4" s="89"/>
      <c r="SGF4" s="89"/>
      <c r="SGG4" s="89"/>
      <c r="SGH4" s="89"/>
      <c r="SGI4" s="89"/>
      <c r="SGJ4" s="89"/>
      <c r="SGK4" s="89"/>
      <c r="SGL4" s="89"/>
      <c r="SGM4" s="89"/>
      <c r="SGN4" s="89"/>
      <c r="SGO4" s="89"/>
      <c r="SGP4" s="89"/>
      <c r="SGQ4" s="89"/>
      <c r="SGR4" s="89"/>
      <c r="SGS4" s="89"/>
      <c r="SGT4" s="89"/>
      <c r="SGU4" s="89"/>
      <c r="SGV4" s="89"/>
      <c r="SGW4" s="89"/>
      <c r="SGX4" s="89"/>
      <c r="SGY4" s="89"/>
      <c r="SGZ4" s="89"/>
      <c r="SHA4" s="89"/>
      <c r="SHB4" s="89"/>
      <c r="SHC4" s="89"/>
      <c r="SHD4" s="89"/>
      <c r="SHE4" s="89"/>
      <c r="SHF4" s="89"/>
      <c r="SHG4" s="89"/>
      <c r="SHH4" s="89"/>
      <c r="SHI4" s="89"/>
      <c r="SHJ4" s="89"/>
      <c r="SHK4" s="89"/>
      <c r="SHL4" s="89"/>
      <c r="SHM4" s="89"/>
      <c r="SHN4" s="89"/>
      <c r="SHO4" s="89"/>
      <c r="SHP4" s="89"/>
      <c r="SHQ4" s="89"/>
      <c r="SHR4" s="89"/>
      <c r="SHS4" s="89"/>
      <c r="SHT4" s="89"/>
      <c r="SHU4" s="89"/>
      <c r="SHV4" s="89"/>
      <c r="SHW4" s="89"/>
      <c r="SHX4" s="89"/>
      <c r="SHY4" s="89"/>
      <c r="SHZ4" s="89"/>
      <c r="SIA4" s="89"/>
      <c r="SIB4" s="89"/>
      <c r="SIC4" s="89"/>
      <c r="SID4" s="89"/>
      <c r="SIE4" s="89"/>
      <c r="SIF4" s="89"/>
      <c r="SIG4" s="89"/>
      <c r="SIH4" s="89"/>
      <c r="SII4" s="89"/>
      <c r="SIJ4" s="89"/>
      <c r="SIK4" s="89"/>
      <c r="SIL4" s="89"/>
      <c r="SIM4" s="89"/>
      <c r="SIN4" s="89"/>
      <c r="SIO4" s="89"/>
      <c r="SIP4" s="89"/>
      <c r="SIQ4" s="89"/>
      <c r="SIR4" s="89"/>
      <c r="SIS4" s="89"/>
      <c r="SIT4" s="89"/>
      <c r="SIU4" s="89"/>
      <c r="SIV4" s="89"/>
      <c r="SIW4" s="89"/>
      <c r="SIX4" s="89"/>
      <c r="SIY4" s="89"/>
      <c r="SIZ4" s="89"/>
      <c r="SJA4" s="89"/>
      <c r="SJB4" s="89"/>
      <c r="SJC4" s="89"/>
      <c r="SJD4" s="89"/>
      <c r="SJE4" s="89"/>
      <c r="SJF4" s="89"/>
      <c r="SJG4" s="89"/>
      <c r="SJH4" s="89"/>
      <c r="SJI4" s="89"/>
      <c r="SJJ4" s="89"/>
      <c r="SJK4" s="89"/>
      <c r="SJL4" s="89"/>
      <c r="SJM4" s="89"/>
      <c r="SJN4" s="89"/>
      <c r="SJO4" s="89"/>
      <c r="SJP4" s="89"/>
      <c r="SJQ4" s="89"/>
      <c r="SJR4" s="89"/>
      <c r="SJS4" s="89"/>
      <c r="SJT4" s="89"/>
      <c r="SJU4" s="89"/>
      <c r="SJV4" s="89"/>
      <c r="SJW4" s="89"/>
      <c r="SJX4" s="89"/>
      <c r="SJY4" s="89"/>
      <c r="SJZ4" s="89"/>
      <c r="SKA4" s="89"/>
      <c r="SKB4" s="89"/>
      <c r="SKC4" s="89"/>
      <c r="SKD4" s="89"/>
      <c r="SKE4" s="89"/>
      <c r="SKF4" s="89"/>
      <c r="SKG4" s="89"/>
      <c r="SKH4" s="89"/>
      <c r="SKI4" s="89"/>
      <c r="SKJ4" s="89"/>
      <c r="SKK4" s="89"/>
      <c r="SKL4" s="89"/>
      <c r="SKM4" s="89"/>
      <c r="SKN4" s="89"/>
      <c r="SKO4" s="89"/>
      <c r="SKP4" s="89"/>
      <c r="SKQ4" s="89"/>
      <c r="SKR4" s="89"/>
      <c r="SKS4" s="89"/>
      <c r="SKT4" s="89"/>
      <c r="SKU4" s="89"/>
      <c r="SKV4" s="89"/>
      <c r="SKW4" s="89"/>
      <c r="SKX4" s="89"/>
      <c r="SKY4" s="89"/>
      <c r="SKZ4" s="89"/>
      <c r="SLA4" s="89"/>
      <c r="SLB4" s="89"/>
      <c r="SLC4" s="89"/>
      <c r="SLD4" s="89"/>
      <c r="SLE4" s="89"/>
      <c r="SLF4" s="89"/>
      <c r="SLG4" s="89"/>
      <c r="SLH4" s="89"/>
      <c r="SLI4" s="89"/>
      <c r="SLJ4" s="89"/>
      <c r="SLK4" s="89"/>
      <c r="SLL4" s="89"/>
      <c r="SLM4" s="89"/>
      <c r="SLN4" s="89"/>
      <c r="SLO4" s="89"/>
      <c r="SLP4" s="89"/>
      <c r="SLQ4" s="89"/>
      <c r="SLR4" s="89"/>
      <c r="SLS4" s="89"/>
      <c r="SLT4" s="89"/>
      <c r="SLU4" s="89"/>
      <c r="SLV4" s="89"/>
      <c r="SLW4" s="89"/>
      <c r="SLX4" s="89"/>
      <c r="SLY4" s="89"/>
      <c r="SLZ4" s="89"/>
      <c r="SMA4" s="89"/>
      <c r="SMB4" s="89"/>
      <c r="SMC4" s="89"/>
      <c r="SMD4" s="89"/>
      <c r="SME4" s="89"/>
      <c r="SMF4" s="89"/>
      <c r="SMG4" s="89"/>
      <c r="SMH4" s="89"/>
      <c r="SMI4" s="89"/>
      <c r="SMJ4" s="89"/>
      <c r="SMK4" s="89"/>
      <c r="SML4" s="89"/>
      <c r="SMM4" s="89"/>
      <c r="SMN4" s="89"/>
      <c r="SMO4" s="89"/>
      <c r="SMP4" s="89"/>
      <c r="SMQ4" s="89"/>
      <c r="SMR4" s="89"/>
      <c r="SMS4" s="89"/>
      <c r="SMT4" s="89"/>
      <c r="SMU4" s="89"/>
      <c r="SMV4" s="89"/>
      <c r="SMW4" s="89"/>
      <c r="SMX4" s="89"/>
      <c r="SMY4" s="89"/>
      <c r="SMZ4" s="89"/>
      <c r="SNA4" s="89"/>
      <c r="SNB4" s="89"/>
      <c r="SNC4" s="89"/>
      <c r="SND4" s="89"/>
      <c r="SNE4" s="89"/>
      <c r="SNF4" s="89"/>
      <c r="SNG4" s="89"/>
      <c r="SNH4" s="89"/>
      <c r="SNI4" s="89"/>
      <c r="SNJ4" s="89"/>
      <c r="SNK4" s="89"/>
      <c r="SNL4" s="89"/>
      <c r="SNM4" s="89"/>
      <c r="SNN4" s="89"/>
      <c r="SNO4" s="89"/>
      <c r="SNP4" s="89"/>
      <c r="SNQ4" s="89"/>
      <c r="SNR4" s="89"/>
      <c r="SNS4" s="89"/>
      <c r="SNT4" s="89"/>
      <c r="SNU4" s="89"/>
      <c r="SNV4" s="89"/>
      <c r="SNW4" s="89"/>
      <c r="SNX4" s="89"/>
      <c r="SNY4" s="89"/>
      <c r="SNZ4" s="89"/>
      <c r="SOA4" s="89"/>
      <c r="SOB4" s="89"/>
      <c r="SOC4" s="89"/>
      <c r="SOD4" s="89"/>
      <c r="SOE4" s="89"/>
      <c r="SOF4" s="89"/>
      <c r="SOG4" s="89"/>
      <c r="SOH4" s="89"/>
      <c r="SOI4" s="89"/>
      <c r="SOJ4" s="89"/>
      <c r="SOK4" s="89"/>
      <c r="SOL4" s="89"/>
      <c r="SOM4" s="89"/>
      <c r="SON4" s="89"/>
      <c r="SOO4" s="89"/>
      <c r="SOP4" s="89"/>
      <c r="SOQ4" s="89"/>
      <c r="SOR4" s="89"/>
      <c r="SOS4" s="89"/>
      <c r="SOT4" s="89"/>
      <c r="SOU4" s="89"/>
      <c r="SOV4" s="89"/>
      <c r="SOW4" s="89"/>
      <c r="SOX4" s="89"/>
      <c r="SOY4" s="89"/>
      <c r="SOZ4" s="89"/>
      <c r="SPA4" s="89"/>
      <c r="SPB4" s="89"/>
      <c r="SPC4" s="89"/>
      <c r="SPD4" s="89"/>
      <c r="SPE4" s="89"/>
      <c r="SPF4" s="89"/>
      <c r="SPG4" s="89"/>
      <c r="SPH4" s="89"/>
      <c r="SPI4" s="89"/>
      <c r="SPJ4" s="89"/>
      <c r="SPK4" s="89"/>
      <c r="SPL4" s="89"/>
      <c r="SPM4" s="89"/>
      <c r="SPN4" s="89"/>
      <c r="SPO4" s="89"/>
      <c r="SPP4" s="89"/>
      <c r="SPQ4" s="89"/>
      <c r="SPR4" s="89"/>
      <c r="SPS4" s="89"/>
      <c r="SPT4" s="89"/>
      <c r="SPU4" s="89"/>
      <c r="SPV4" s="89"/>
      <c r="SPW4" s="89"/>
      <c r="SPX4" s="89"/>
      <c r="SPY4" s="89"/>
      <c r="SPZ4" s="89"/>
      <c r="SQA4" s="89"/>
      <c r="SQB4" s="89"/>
      <c r="SQC4" s="89"/>
      <c r="SQD4" s="89"/>
      <c r="SQE4" s="89"/>
      <c r="SQF4" s="89"/>
      <c r="SQG4" s="89"/>
      <c r="SQH4" s="89"/>
      <c r="SQI4" s="89"/>
      <c r="SQJ4" s="89"/>
      <c r="SQK4" s="89"/>
      <c r="SQL4" s="89"/>
      <c r="SQM4" s="89"/>
      <c r="SQN4" s="89"/>
      <c r="SQO4" s="89"/>
      <c r="SQP4" s="89"/>
      <c r="SQQ4" s="89"/>
      <c r="SQR4" s="89"/>
      <c r="SQS4" s="89"/>
      <c r="SQT4" s="89"/>
      <c r="SQU4" s="89"/>
      <c r="SQV4" s="89"/>
      <c r="SQW4" s="89"/>
      <c r="SQX4" s="89"/>
      <c r="SQY4" s="89"/>
      <c r="SQZ4" s="89"/>
      <c r="SRA4" s="89"/>
      <c r="SRB4" s="89"/>
      <c r="SRC4" s="89"/>
      <c r="SRD4" s="89"/>
      <c r="SRE4" s="89"/>
      <c r="SRF4" s="89"/>
      <c r="SRG4" s="89"/>
      <c r="SRH4" s="89"/>
      <c r="SRI4" s="89"/>
      <c r="SRJ4" s="89"/>
      <c r="SRK4" s="89"/>
      <c r="SRL4" s="89"/>
      <c r="SRM4" s="89"/>
      <c r="SRN4" s="89"/>
      <c r="SRO4" s="89"/>
      <c r="SRP4" s="89"/>
      <c r="SRQ4" s="89"/>
      <c r="SRR4" s="89"/>
      <c r="SRS4" s="89"/>
      <c r="SRT4" s="89"/>
      <c r="SRU4" s="89"/>
      <c r="SRV4" s="89"/>
      <c r="SRW4" s="89"/>
      <c r="SRX4" s="89"/>
      <c r="SRY4" s="89"/>
      <c r="SRZ4" s="89"/>
      <c r="SSA4" s="89"/>
      <c r="SSB4" s="89"/>
      <c r="SSC4" s="89"/>
      <c r="SSD4" s="89"/>
      <c r="SSE4" s="89"/>
      <c r="SSF4" s="89"/>
      <c r="SSG4" s="89"/>
      <c r="SSH4" s="89"/>
      <c r="SSI4" s="89"/>
      <c r="SSJ4" s="89"/>
      <c r="SSK4" s="89"/>
      <c r="SSL4" s="89"/>
      <c r="SSM4" s="89"/>
      <c r="SSN4" s="89"/>
      <c r="SSO4" s="89"/>
      <c r="SSP4" s="89"/>
      <c r="SSQ4" s="89"/>
      <c r="SSR4" s="89"/>
      <c r="SSS4" s="89"/>
      <c r="SST4" s="89"/>
      <c r="SSU4" s="89"/>
      <c r="SSV4" s="89"/>
      <c r="SSW4" s="89"/>
      <c r="SSX4" s="89"/>
      <c r="SSY4" s="89"/>
      <c r="SSZ4" s="89"/>
      <c r="STA4" s="89"/>
      <c r="STB4" s="89"/>
      <c r="STC4" s="89"/>
      <c r="STD4" s="89"/>
      <c r="STE4" s="89"/>
      <c r="STF4" s="89"/>
      <c r="STG4" s="89"/>
      <c r="STH4" s="89"/>
      <c r="STI4" s="89"/>
      <c r="STJ4" s="89"/>
      <c r="STK4" s="89"/>
      <c r="STL4" s="89"/>
      <c r="STM4" s="89"/>
      <c r="STN4" s="89"/>
      <c r="STO4" s="89"/>
      <c r="STP4" s="89"/>
      <c r="STQ4" s="89"/>
      <c r="STR4" s="89"/>
      <c r="STS4" s="89"/>
      <c r="STT4" s="89"/>
      <c r="STU4" s="89"/>
      <c r="STV4" s="89"/>
      <c r="STW4" s="89"/>
      <c r="STX4" s="89"/>
      <c r="STY4" s="89"/>
      <c r="STZ4" s="89"/>
      <c r="SUA4" s="89"/>
      <c r="SUB4" s="89"/>
      <c r="SUC4" s="89"/>
      <c r="SUD4" s="89"/>
      <c r="SUE4" s="89"/>
      <c r="SUF4" s="89"/>
      <c r="SUG4" s="89"/>
      <c r="SUH4" s="89"/>
      <c r="SUI4" s="89"/>
      <c r="SUJ4" s="89"/>
      <c r="SUK4" s="89"/>
      <c r="SUL4" s="89"/>
      <c r="SUM4" s="89"/>
      <c r="SUN4" s="89"/>
      <c r="SUO4" s="89"/>
      <c r="SUP4" s="89"/>
      <c r="SUQ4" s="89"/>
      <c r="SUR4" s="89"/>
      <c r="SUS4" s="89"/>
      <c r="SUT4" s="89"/>
      <c r="SUU4" s="89"/>
      <c r="SUV4" s="89"/>
      <c r="SUW4" s="89"/>
      <c r="SUX4" s="89"/>
      <c r="SUY4" s="89"/>
      <c r="SUZ4" s="89"/>
      <c r="SVA4" s="89"/>
      <c r="SVB4" s="89"/>
      <c r="SVC4" s="89"/>
      <c r="SVD4" s="89"/>
      <c r="SVE4" s="89"/>
      <c r="SVF4" s="89"/>
      <c r="SVG4" s="89"/>
      <c r="SVH4" s="89"/>
      <c r="SVI4" s="89"/>
      <c r="SVJ4" s="89"/>
      <c r="SVK4" s="89"/>
      <c r="SVL4" s="89"/>
      <c r="SVM4" s="89"/>
      <c r="SVN4" s="89"/>
      <c r="SVO4" s="89"/>
      <c r="SVP4" s="89"/>
      <c r="SVQ4" s="89"/>
      <c r="SVR4" s="89"/>
      <c r="SVS4" s="89"/>
      <c r="SVT4" s="89"/>
      <c r="SVU4" s="89"/>
      <c r="SVV4" s="89"/>
      <c r="SVW4" s="89"/>
      <c r="SVX4" s="89"/>
      <c r="SVY4" s="89"/>
      <c r="SVZ4" s="89"/>
      <c r="SWA4" s="89"/>
      <c r="SWB4" s="89"/>
      <c r="SWC4" s="89"/>
      <c r="SWD4" s="89"/>
      <c r="SWE4" s="89"/>
      <c r="SWF4" s="89"/>
      <c r="SWG4" s="89"/>
      <c r="SWH4" s="89"/>
      <c r="SWI4" s="89"/>
      <c r="SWJ4" s="89"/>
      <c r="SWK4" s="89"/>
      <c r="SWL4" s="89"/>
      <c r="SWM4" s="89"/>
      <c r="SWN4" s="89"/>
      <c r="SWO4" s="89"/>
      <c r="SWP4" s="89"/>
      <c r="SWQ4" s="89"/>
      <c r="SWR4" s="89"/>
      <c r="SWS4" s="89"/>
      <c r="SWT4" s="89"/>
      <c r="SWU4" s="89"/>
      <c r="SWV4" s="89"/>
      <c r="SWW4" s="89"/>
      <c r="SWX4" s="89"/>
      <c r="SWY4" s="89"/>
      <c r="SWZ4" s="89"/>
      <c r="SXA4" s="89"/>
      <c r="SXB4" s="89"/>
      <c r="SXC4" s="89"/>
      <c r="SXD4" s="89"/>
      <c r="SXE4" s="89"/>
      <c r="SXF4" s="89"/>
      <c r="SXG4" s="89"/>
      <c r="SXH4" s="89"/>
      <c r="SXI4" s="89"/>
      <c r="SXJ4" s="89"/>
      <c r="SXK4" s="89"/>
      <c r="SXL4" s="89"/>
      <c r="SXM4" s="89"/>
      <c r="SXN4" s="89"/>
      <c r="SXO4" s="89"/>
      <c r="SXP4" s="89"/>
      <c r="SXQ4" s="89"/>
      <c r="SXR4" s="89"/>
      <c r="SXS4" s="89"/>
      <c r="SXT4" s="89"/>
      <c r="SXU4" s="89"/>
      <c r="SXV4" s="89"/>
      <c r="SXW4" s="89"/>
      <c r="SXX4" s="89"/>
      <c r="SXY4" s="89"/>
      <c r="SXZ4" s="89"/>
      <c r="SYA4" s="89"/>
      <c r="SYB4" s="89"/>
      <c r="SYC4" s="89"/>
      <c r="SYD4" s="89"/>
      <c r="SYE4" s="89"/>
      <c r="SYF4" s="89"/>
      <c r="SYG4" s="89"/>
      <c r="SYH4" s="89"/>
      <c r="SYI4" s="89"/>
      <c r="SYJ4" s="89"/>
      <c r="SYK4" s="89"/>
      <c r="SYL4" s="89"/>
      <c r="SYM4" s="89"/>
      <c r="SYN4" s="89"/>
      <c r="SYO4" s="89"/>
      <c r="SYP4" s="89"/>
      <c r="SYQ4" s="89"/>
      <c r="SYR4" s="89"/>
      <c r="SYS4" s="89"/>
      <c r="SYT4" s="89"/>
      <c r="SYU4" s="89"/>
      <c r="SYV4" s="89"/>
      <c r="SYW4" s="89"/>
      <c r="SYX4" s="89"/>
      <c r="SYY4" s="89"/>
      <c r="SYZ4" s="89"/>
      <c r="SZA4" s="89"/>
      <c r="SZB4" s="89"/>
      <c r="SZC4" s="89"/>
      <c r="SZD4" s="89"/>
      <c r="SZE4" s="89"/>
      <c r="SZF4" s="89"/>
      <c r="SZG4" s="89"/>
      <c r="SZH4" s="89"/>
      <c r="SZI4" s="89"/>
      <c r="SZJ4" s="89"/>
      <c r="SZK4" s="89"/>
      <c r="SZL4" s="89"/>
      <c r="SZM4" s="89"/>
      <c r="SZN4" s="89"/>
      <c r="SZO4" s="89"/>
      <c r="SZP4" s="89"/>
      <c r="SZQ4" s="89"/>
      <c r="SZR4" s="89"/>
      <c r="SZS4" s="89"/>
      <c r="SZT4" s="89"/>
      <c r="SZU4" s="89"/>
      <c r="SZV4" s="89"/>
      <c r="SZW4" s="89"/>
      <c r="SZX4" s="89"/>
      <c r="SZY4" s="89"/>
      <c r="SZZ4" s="89"/>
      <c r="TAA4" s="89"/>
      <c r="TAB4" s="89"/>
      <c r="TAC4" s="89"/>
      <c r="TAD4" s="89"/>
      <c r="TAE4" s="89"/>
      <c r="TAF4" s="89"/>
      <c r="TAG4" s="89"/>
      <c r="TAH4" s="89"/>
      <c r="TAI4" s="89"/>
      <c r="TAJ4" s="89"/>
      <c r="TAK4" s="89"/>
      <c r="TAL4" s="89"/>
      <c r="TAM4" s="89"/>
      <c r="TAN4" s="89"/>
      <c r="TAO4" s="89"/>
      <c r="TAP4" s="89"/>
      <c r="TAQ4" s="89"/>
      <c r="TAR4" s="89"/>
      <c r="TAS4" s="89"/>
      <c r="TAT4" s="89"/>
      <c r="TAU4" s="89"/>
      <c r="TAV4" s="89"/>
      <c r="TAW4" s="89"/>
      <c r="TAX4" s="89"/>
      <c r="TAY4" s="89"/>
      <c r="TAZ4" s="89"/>
      <c r="TBA4" s="89"/>
      <c r="TBB4" s="89"/>
      <c r="TBC4" s="89"/>
      <c r="TBD4" s="89"/>
      <c r="TBE4" s="89"/>
      <c r="TBF4" s="89"/>
      <c r="TBG4" s="89"/>
      <c r="TBH4" s="89"/>
      <c r="TBI4" s="89"/>
      <c r="TBJ4" s="89"/>
      <c r="TBK4" s="89"/>
      <c r="TBL4" s="89"/>
      <c r="TBM4" s="89"/>
      <c r="TBN4" s="89"/>
      <c r="TBO4" s="89"/>
      <c r="TBP4" s="89"/>
      <c r="TBQ4" s="89"/>
      <c r="TBR4" s="89"/>
      <c r="TBS4" s="89"/>
      <c r="TBT4" s="89"/>
      <c r="TBU4" s="89"/>
      <c r="TBV4" s="89"/>
      <c r="TBW4" s="89"/>
      <c r="TBX4" s="89"/>
      <c r="TBY4" s="89"/>
      <c r="TBZ4" s="89"/>
      <c r="TCA4" s="89"/>
      <c r="TCB4" s="89"/>
      <c r="TCC4" s="89"/>
      <c r="TCD4" s="89"/>
      <c r="TCE4" s="89"/>
      <c r="TCF4" s="89"/>
      <c r="TCG4" s="89"/>
      <c r="TCH4" s="89"/>
      <c r="TCI4" s="89"/>
      <c r="TCJ4" s="89"/>
      <c r="TCK4" s="89"/>
      <c r="TCL4" s="89"/>
      <c r="TCM4" s="89"/>
      <c r="TCN4" s="89"/>
      <c r="TCO4" s="89"/>
      <c r="TCP4" s="89"/>
      <c r="TCQ4" s="89"/>
      <c r="TCR4" s="89"/>
      <c r="TCS4" s="89"/>
      <c r="TCT4" s="89"/>
      <c r="TCU4" s="89"/>
      <c r="TCV4" s="89"/>
      <c r="TCW4" s="89"/>
      <c r="TCX4" s="89"/>
      <c r="TCY4" s="89"/>
      <c r="TCZ4" s="89"/>
      <c r="TDA4" s="89"/>
      <c r="TDB4" s="89"/>
      <c r="TDC4" s="89"/>
      <c r="TDD4" s="89"/>
      <c r="TDE4" s="89"/>
      <c r="TDF4" s="89"/>
      <c r="TDG4" s="89"/>
      <c r="TDH4" s="89"/>
      <c r="TDI4" s="89"/>
      <c r="TDJ4" s="89"/>
      <c r="TDK4" s="89"/>
      <c r="TDL4" s="89"/>
      <c r="TDM4" s="89"/>
      <c r="TDN4" s="89"/>
      <c r="TDO4" s="89"/>
      <c r="TDP4" s="89"/>
      <c r="TDQ4" s="89"/>
      <c r="TDR4" s="89"/>
      <c r="TDS4" s="89"/>
      <c r="TDT4" s="89"/>
      <c r="TDU4" s="89"/>
      <c r="TDV4" s="89"/>
      <c r="TDW4" s="89"/>
      <c r="TDX4" s="89"/>
      <c r="TDY4" s="89"/>
      <c r="TDZ4" s="89"/>
      <c r="TEA4" s="89"/>
      <c r="TEB4" s="89"/>
      <c r="TEC4" s="89"/>
      <c r="TED4" s="89"/>
      <c r="TEE4" s="89"/>
      <c r="TEF4" s="89"/>
      <c r="TEG4" s="89"/>
      <c r="TEH4" s="89"/>
      <c r="TEI4" s="89"/>
      <c r="TEJ4" s="89"/>
      <c r="TEK4" s="89"/>
      <c r="TEL4" s="89"/>
      <c r="TEM4" s="89"/>
      <c r="TEN4" s="89"/>
      <c r="TEO4" s="89"/>
      <c r="TEP4" s="89"/>
      <c r="TEQ4" s="89"/>
      <c r="TER4" s="89"/>
      <c r="TES4" s="89"/>
      <c r="TET4" s="89"/>
      <c r="TEU4" s="89"/>
      <c r="TEV4" s="89"/>
      <c r="TEW4" s="89"/>
      <c r="TEX4" s="89"/>
      <c r="TEY4" s="89"/>
      <c r="TEZ4" s="89"/>
      <c r="TFA4" s="89"/>
      <c r="TFB4" s="89"/>
      <c r="TFC4" s="89"/>
      <c r="TFD4" s="89"/>
      <c r="TFE4" s="89"/>
      <c r="TFF4" s="89"/>
      <c r="TFG4" s="89"/>
      <c r="TFH4" s="89"/>
      <c r="TFI4" s="89"/>
      <c r="TFJ4" s="89"/>
      <c r="TFK4" s="89"/>
      <c r="TFL4" s="89"/>
      <c r="TFM4" s="89"/>
      <c r="TFN4" s="89"/>
      <c r="TFO4" s="89"/>
      <c r="TFP4" s="89"/>
      <c r="TFQ4" s="89"/>
      <c r="TFR4" s="89"/>
      <c r="TFS4" s="89"/>
      <c r="TFT4" s="89"/>
      <c r="TFU4" s="89"/>
      <c r="TFV4" s="89"/>
      <c r="TFW4" s="89"/>
      <c r="TFX4" s="89"/>
      <c r="TFY4" s="89"/>
      <c r="TFZ4" s="89"/>
      <c r="TGA4" s="89"/>
      <c r="TGB4" s="89"/>
      <c r="TGC4" s="89"/>
      <c r="TGD4" s="89"/>
      <c r="TGE4" s="89"/>
      <c r="TGF4" s="89"/>
      <c r="TGG4" s="89"/>
      <c r="TGH4" s="89"/>
      <c r="TGI4" s="89"/>
      <c r="TGJ4" s="89"/>
      <c r="TGK4" s="89"/>
      <c r="TGL4" s="89"/>
      <c r="TGM4" s="89"/>
      <c r="TGN4" s="89"/>
      <c r="TGO4" s="89"/>
      <c r="TGP4" s="89"/>
      <c r="TGQ4" s="89"/>
      <c r="TGR4" s="89"/>
      <c r="TGS4" s="89"/>
      <c r="TGT4" s="89"/>
      <c r="TGU4" s="89"/>
      <c r="TGV4" s="89"/>
      <c r="TGW4" s="89"/>
      <c r="TGX4" s="89"/>
      <c r="TGY4" s="89"/>
      <c r="TGZ4" s="89"/>
      <c r="THA4" s="89"/>
      <c r="THB4" s="89"/>
      <c r="THC4" s="89"/>
      <c r="THD4" s="89"/>
      <c r="THE4" s="89"/>
      <c r="THF4" s="89"/>
      <c r="THG4" s="89"/>
      <c r="THH4" s="89"/>
      <c r="THI4" s="89"/>
      <c r="THJ4" s="89"/>
      <c r="THK4" s="89"/>
      <c r="THL4" s="89"/>
      <c r="THM4" s="89"/>
      <c r="THN4" s="89"/>
      <c r="THO4" s="89"/>
      <c r="THP4" s="89"/>
      <c r="THQ4" s="89"/>
      <c r="THR4" s="89"/>
      <c r="THS4" s="89"/>
      <c r="THT4" s="89"/>
      <c r="THU4" s="89"/>
      <c r="THV4" s="89"/>
      <c r="THW4" s="89"/>
      <c r="THX4" s="89"/>
      <c r="THY4" s="89"/>
      <c r="THZ4" s="89"/>
      <c r="TIA4" s="89"/>
      <c r="TIB4" s="89"/>
      <c r="TIC4" s="89"/>
      <c r="TID4" s="89"/>
      <c r="TIE4" s="89"/>
      <c r="TIF4" s="89"/>
      <c r="TIG4" s="89"/>
      <c r="TIH4" s="89"/>
      <c r="TII4" s="89"/>
      <c r="TIJ4" s="89"/>
      <c r="TIK4" s="89"/>
      <c r="TIL4" s="89"/>
      <c r="TIM4" s="89"/>
      <c r="TIN4" s="89"/>
      <c r="TIO4" s="89"/>
      <c r="TIP4" s="89"/>
      <c r="TIQ4" s="89"/>
      <c r="TIR4" s="89"/>
      <c r="TIS4" s="89"/>
      <c r="TIT4" s="89"/>
      <c r="TIU4" s="89"/>
      <c r="TIV4" s="89"/>
      <c r="TIW4" s="89"/>
      <c r="TIX4" s="89"/>
      <c r="TIY4" s="89"/>
      <c r="TIZ4" s="89"/>
      <c r="TJA4" s="89"/>
      <c r="TJB4" s="89"/>
      <c r="TJC4" s="89"/>
      <c r="TJD4" s="89"/>
      <c r="TJE4" s="89"/>
      <c r="TJF4" s="89"/>
      <c r="TJG4" s="89"/>
      <c r="TJH4" s="89"/>
      <c r="TJI4" s="89"/>
      <c r="TJJ4" s="89"/>
      <c r="TJK4" s="89"/>
      <c r="TJL4" s="89"/>
      <c r="TJM4" s="89"/>
      <c r="TJN4" s="89"/>
      <c r="TJO4" s="89"/>
      <c r="TJP4" s="89"/>
      <c r="TJQ4" s="89"/>
      <c r="TJR4" s="89"/>
      <c r="TJS4" s="89"/>
      <c r="TJT4" s="89"/>
      <c r="TJU4" s="89"/>
      <c r="TJV4" s="89"/>
      <c r="TJW4" s="89"/>
      <c r="TJX4" s="89"/>
      <c r="TJY4" s="89"/>
      <c r="TJZ4" s="89"/>
      <c r="TKA4" s="89"/>
      <c r="TKB4" s="89"/>
      <c r="TKC4" s="89"/>
      <c r="TKD4" s="89"/>
      <c r="TKE4" s="89"/>
      <c r="TKF4" s="89"/>
      <c r="TKG4" s="89"/>
      <c r="TKH4" s="89"/>
      <c r="TKI4" s="89"/>
      <c r="TKJ4" s="89"/>
      <c r="TKK4" s="89"/>
      <c r="TKL4" s="89"/>
      <c r="TKM4" s="89"/>
      <c r="TKN4" s="89"/>
      <c r="TKO4" s="89"/>
      <c r="TKP4" s="89"/>
      <c r="TKQ4" s="89"/>
      <c r="TKR4" s="89"/>
      <c r="TKS4" s="89"/>
      <c r="TKT4" s="89"/>
      <c r="TKU4" s="89"/>
      <c r="TKV4" s="89"/>
      <c r="TKW4" s="89"/>
      <c r="TKX4" s="89"/>
      <c r="TKY4" s="89"/>
      <c r="TKZ4" s="89"/>
      <c r="TLA4" s="89"/>
      <c r="TLB4" s="89"/>
      <c r="TLC4" s="89"/>
      <c r="TLD4" s="89"/>
      <c r="TLE4" s="89"/>
      <c r="TLF4" s="89"/>
      <c r="TLG4" s="89"/>
      <c r="TLH4" s="89"/>
      <c r="TLI4" s="89"/>
      <c r="TLJ4" s="89"/>
      <c r="TLK4" s="89"/>
      <c r="TLL4" s="89"/>
      <c r="TLM4" s="89"/>
      <c r="TLN4" s="89"/>
      <c r="TLO4" s="89"/>
      <c r="TLP4" s="89"/>
      <c r="TLQ4" s="89"/>
      <c r="TLR4" s="89"/>
      <c r="TLS4" s="89"/>
      <c r="TLT4" s="89"/>
      <c r="TLU4" s="89"/>
      <c r="TLV4" s="89"/>
      <c r="TLW4" s="89"/>
      <c r="TLX4" s="89"/>
      <c r="TLY4" s="89"/>
      <c r="TLZ4" s="89"/>
      <c r="TMA4" s="89"/>
      <c r="TMB4" s="89"/>
      <c r="TMC4" s="89"/>
      <c r="TMD4" s="89"/>
      <c r="TME4" s="89"/>
      <c r="TMF4" s="89"/>
      <c r="TMG4" s="89"/>
      <c r="TMH4" s="89"/>
      <c r="TMI4" s="89"/>
      <c r="TMJ4" s="89"/>
      <c r="TMK4" s="89"/>
      <c r="TML4" s="89"/>
      <c r="TMM4" s="89"/>
      <c r="TMN4" s="89"/>
      <c r="TMO4" s="89"/>
      <c r="TMP4" s="89"/>
      <c r="TMQ4" s="89"/>
      <c r="TMR4" s="89"/>
      <c r="TMS4" s="89"/>
      <c r="TMT4" s="89"/>
      <c r="TMU4" s="89"/>
      <c r="TMV4" s="89"/>
      <c r="TMW4" s="89"/>
      <c r="TMX4" s="89"/>
      <c r="TMY4" s="89"/>
      <c r="TMZ4" s="89"/>
      <c r="TNA4" s="89"/>
      <c r="TNB4" s="89"/>
      <c r="TNC4" s="89"/>
      <c r="TND4" s="89"/>
      <c r="TNE4" s="89"/>
      <c r="TNF4" s="89"/>
      <c r="TNG4" s="89"/>
      <c r="TNH4" s="89"/>
      <c r="TNI4" s="89"/>
      <c r="TNJ4" s="89"/>
      <c r="TNK4" s="89"/>
      <c r="TNL4" s="89"/>
      <c r="TNM4" s="89"/>
      <c r="TNN4" s="89"/>
      <c r="TNO4" s="89"/>
      <c r="TNP4" s="89"/>
      <c r="TNQ4" s="89"/>
      <c r="TNR4" s="89"/>
      <c r="TNS4" s="89"/>
      <c r="TNT4" s="89"/>
      <c r="TNU4" s="89"/>
      <c r="TNV4" s="89"/>
      <c r="TNW4" s="89"/>
      <c r="TNX4" s="89"/>
      <c r="TNY4" s="89"/>
      <c r="TNZ4" s="89"/>
      <c r="TOA4" s="89"/>
      <c r="TOB4" s="89"/>
      <c r="TOC4" s="89"/>
      <c r="TOD4" s="89"/>
      <c r="TOE4" s="89"/>
      <c r="TOF4" s="89"/>
      <c r="TOG4" s="89"/>
      <c r="TOH4" s="89"/>
      <c r="TOI4" s="89"/>
      <c r="TOJ4" s="89"/>
      <c r="TOK4" s="89"/>
      <c r="TOL4" s="89"/>
      <c r="TOM4" s="89"/>
      <c r="TON4" s="89"/>
      <c r="TOO4" s="89"/>
      <c r="TOP4" s="89"/>
      <c r="TOQ4" s="89"/>
      <c r="TOR4" s="89"/>
      <c r="TOS4" s="89"/>
      <c r="TOT4" s="89"/>
      <c r="TOU4" s="89"/>
      <c r="TOV4" s="89"/>
      <c r="TOW4" s="89"/>
      <c r="TOX4" s="89"/>
      <c r="TOY4" s="89"/>
      <c r="TOZ4" s="89"/>
      <c r="TPA4" s="89"/>
      <c r="TPB4" s="89"/>
      <c r="TPC4" s="89"/>
      <c r="TPD4" s="89"/>
      <c r="TPE4" s="89"/>
      <c r="TPF4" s="89"/>
      <c r="TPG4" s="89"/>
      <c r="TPH4" s="89"/>
      <c r="TPI4" s="89"/>
      <c r="TPJ4" s="89"/>
      <c r="TPK4" s="89"/>
      <c r="TPL4" s="89"/>
      <c r="TPM4" s="89"/>
      <c r="TPN4" s="89"/>
      <c r="TPO4" s="89"/>
      <c r="TPP4" s="89"/>
      <c r="TPQ4" s="89"/>
      <c r="TPR4" s="89"/>
      <c r="TPS4" s="89"/>
      <c r="TPT4" s="89"/>
      <c r="TPU4" s="89"/>
      <c r="TPV4" s="89"/>
      <c r="TPW4" s="89"/>
      <c r="TPX4" s="89"/>
      <c r="TPY4" s="89"/>
      <c r="TPZ4" s="89"/>
      <c r="TQA4" s="89"/>
      <c r="TQB4" s="89"/>
      <c r="TQC4" s="89"/>
      <c r="TQD4" s="89"/>
      <c r="TQE4" s="89"/>
      <c r="TQF4" s="89"/>
      <c r="TQG4" s="89"/>
      <c r="TQH4" s="89"/>
      <c r="TQI4" s="89"/>
      <c r="TQJ4" s="89"/>
      <c r="TQK4" s="89"/>
      <c r="TQL4" s="89"/>
      <c r="TQM4" s="89"/>
      <c r="TQN4" s="89"/>
      <c r="TQO4" s="89"/>
      <c r="TQP4" s="89"/>
      <c r="TQQ4" s="89"/>
      <c r="TQR4" s="89"/>
      <c r="TQS4" s="89"/>
      <c r="TQT4" s="89"/>
      <c r="TQU4" s="89"/>
      <c r="TQV4" s="89"/>
      <c r="TQW4" s="89"/>
      <c r="TQX4" s="89"/>
      <c r="TQY4" s="89"/>
      <c r="TQZ4" s="89"/>
      <c r="TRA4" s="89"/>
      <c r="TRB4" s="89"/>
      <c r="TRC4" s="89"/>
      <c r="TRD4" s="89"/>
      <c r="TRE4" s="89"/>
      <c r="TRF4" s="89"/>
      <c r="TRG4" s="89"/>
      <c r="TRH4" s="89"/>
      <c r="TRI4" s="89"/>
      <c r="TRJ4" s="89"/>
      <c r="TRK4" s="89"/>
      <c r="TRL4" s="89"/>
      <c r="TRM4" s="89"/>
      <c r="TRN4" s="89"/>
      <c r="TRO4" s="89"/>
      <c r="TRP4" s="89"/>
      <c r="TRQ4" s="89"/>
      <c r="TRR4" s="89"/>
      <c r="TRS4" s="89"/>
      <c r="TRT4" s="89"/>
      <c r="TRU4" s="89"/>
      <c r="TRV4" s="89"/>
      <c r="TRW4" s="89"/>
      <c r="TRX4" s="89"/>
      <c r="TRY4" s="89"/>
      <c r="TRZ4" s="89"/>
      <c r="TSA4" s="89"/>
      <c r="TSB4" s="89"/>
      <c r="TSC4" s="89"/>
      <c r="TSD4" s="89"/>
      <c r="TSE4" s="89"/>
      <c r="TSF4" s="89"/>
      <c r="TSG4" s="89"/>
      <c r="TSH4" s="89"/>
      <c r="TSI4" s="89"/>
      <c r="TSJ4" s="89"/>
      <c r="TSK4" s="89"/>
      <c r="TSL4" s="89"/>
      <c r="TSM4" s="89"/>
      <c r="TSN4" s="89"/>
      <c r="TSO4" s="89"/>
      <c r="TSP4" s="89"/>
      <c r="TSQ4" s="89"/>
      <c r="TSR4" s="89"/>
      <c r="TSS4" s="89"/>
      <c r="TST4" s="89"/>
      <c r="TSU4" s="89"/>
      <c r="TSV4" s="89"/>
      <c r="TSW4" s="89"/>
      <c r="TSX4" s="89"/>
      <c r="TSY4" s="89"/>
      <c r="TSZ4" s="89"/>
      <c r="TTA4" s="89"/>
      <c r="TTB4" s="89"/>
      <c r="TTC4" s="89"/>
      <c r="TTD4" s="89"/>
      <c r="TTE4" s="89"/>
      <c r="TTF4" s="89"/>
      <c r="TTG4" s="89"/>
      <c r="TTH4" s="89"/>
      <c r="TTI4" s="89"/>
      <c r="TTJ4" s="89"/>
      <c r="TTK4" s="89"/>
      <c r="TTL4" s="89"/>
      <c r="TTM4" s="89"/>
      <c r="TTN4" s="89"/>
      <c r="TTO4" s="89"/>
      <c r="TTP4" s="89"/>
      <c r="TTQ4" s="89"/>
      <c r="TTR4" s="89"/>
      <c r="TTS4" s="89"/>
      <c r="TTT4" s="89"/>
      <c r="TTU4" s="89"/>
      <c r="TTV4" s="89"/>
      <c r="TTW4" s="89"/>
      <c r="TTX4" s="89"/>
      <c r="TTY4" s="89"/>
      <c r="TTZ4" s="89"/>
      <c r="TUA4" s="89"/>
      <c r="TUB4" s="89"/>
      <c r="TUC4" s="89"/>
      <c r="TUD4" s="89"/>
      <c r="TUE4" s="89"/>
      <c r="TUF4" s="89"/>
      <c r="TUG4" s="89"/>
      <c r="TUH4" s="89"/>
      <c r="TUI4" s="89"/>
      <c r="TUJ4" s="89"/>
      <c r="TUK4" s="89"/>
      <c r="TUL4" s="89"/>
      <c r="TUM4" s="89"/>
      <c r="TUN4" s="89"/>
      <c r="TUO4" s="89"/>
      <c r="TUP4" s="89"/>
      <c r="TUQ4" s="89"/>
      <c r="TUR4" s="89"/>
      <c r="TUS4" s="89"/>
      <c r="TUT4" s="89"/>
      <c r="TUU4" s="89"/>
      <c r="TUV4" s="89"/>
      <c r="TUW4" s="89"/>
      <c r="TUX4" s="89"/>
      <c r="TUY4" s="89"/>
      <c r="TUZ4" s="89"/>
      <c r="TVA4" s="89"/>
      <c r="TVB4" s="89"/>
      <c r="TVC4" s="89"/>
      <c r="TVD4" s="89"/>
      <c r="TVE4" s="89"/>
      <c r="TVF4" s="89"/>
      <c r="TVG4" s="89"/>
      <c r="TVH4" s="89"/>
      <c r="TVI4" s="89"/>
      <c r="TVJ4" s="89"/>
      <c r="TVK4" s="89"/>
      <c r="TVL4" s="89"/>
      <c r="TVM4" s="89"/>
      <c r="TVN4" s="89"/>
      <c r="TVO4" s="89"/>
      <c r="TVP4" s="89"/>
      <c r="TVQ4" s="89"/>
      <c r="TVR4" s="89"/>
      <c r="TVS4" s="89"/>
      <c r="TVT4" s="89"/>
      <c r="TVU4" s="89"/>
      <c r="TVV4" s="89"/>
      <c r="TVW4" s="89"/>
      <c r="TVX4" s="89"/>
      <c r="TVY4" s="89"/>
      <c r="TVZ4" s="89"/>
      <c r="TWA4" s="89"/>
      <c r="TWB4" s="89"/>
      <c r="TWC4" s="89"/>
      <c r="TWD4" s="89"/>
      <c r="TWE4" s="89"/>
      <c r="TWF4" s="89"/>
      <c r="TWG4" s="89"/>
      <c r="TWH4" s="89"/>
      <c r="TWI4" s="89"/>
      <c r="TWJ4" s="89"/>
      <c r="TWK4" s="89"/>
      <c r="TWL4" s="89"/>
      <c r="TWM4" s="89"/>
      <c r="TWN4" s="89"/>
      <c r="TWO4" s="89"/>
      <c r="TWP4" s="89"/>
      <c r="TWQ4" s="89"/>
      <c r="TWR4" s="89"/>
      <c r="TWS4" s="89"/>
      <c r="TWT4" s="89"/>
      <c r="TWU4" s="89"/>
      <c r="TWV4" s="89"/>
      <c r="TWW4" s="89"/>
      <c r="TWX4" s="89"/>
      <c r="TWY4" s="89"/>
      <c r="TWZ4" s="89"/>
      <c r="TXA4" s="89"/>
      <c r="TXB4" s="89"/>
      <c r="TXC4" s="89"/>
      <c r="TXD4" s="89"/>
      <c r="TXE4" s="89"/>
      <c r="TXF4" s="89"/>
      <c r="TXG4" s="89"/>
      <c r="TXH4" s="89"/>
      <c r="TXI4" s="89"/>
      <c r="TXJ4" s="89"/>
      <c r="TXK4" s="89"/>
      <c r="TXL4" s="89"/>
      <c r="TXM4" s="89"/>
      <c r="TXN4" s="89"/>
      <c r="TXO4" s="89"/>
      <c r="TXP4" s="89"/>
      <c r="TXQ4" s="89"/>
      <c r="TXR4" s="89"/>
      <c r="TXS4" s="89"/>
      <c r="TXT4" s="89"/>
      <c r="TXU4" s="89"/>
      <c r="TXV4" s="89"/>
      <c r="TXW4" s="89"/>
      <c r="TXX4" s="89"/>
      <c r="TXY4" s="89"/>
      <c r="TXZ4" s="89"/>
      <c r="TYA4" s="89"/>
      <c r="TYB4" s="89"/>
      <c r="TYC4" s="89"/>
      <c r="TYD4" s="89"/>
      <c r="TYE4" s="89"/>
      <c r="TYF4" s="89"/>
      <c r="TYG4" s="89"/>
      <c r="TYH4" s="89"/>
      <c r="TYI4" s="89"/>
      <c r="TYJ4" s="89"/>
      <c r="TYK4" s="89"/>
      <c r="TYL4" s="89"/>
      <c r="TYM4" s="89"/>
      <c r="TYN4" s="89"/>
      <c r="TYO4" s="89"/>
      <c r="TYP4" s="89"/>
      <c r="TYQ4" s="89"/>
      <c r="TYR4" s="89"/>
      <c r="TYS4" s="89"/>
      <c r="TYT4" s="89"/>
      <c r="TYU4" s="89"/>
      <c r="TYV4" s="89"/>
      <c r="TYW4" s="89"/>
      <c r="TYX4" s="89"/>
      <c r="TYY4" s="89"/>
      <c r="TYZ4" s="89"/>
      <c r="TZA4" s="89"/>
      <c r="TZB4" s="89"/>
      <c r="TZC4" s="89"/>
      <c r="TZD4" s="89"/>
      <c r="TZE4" s="89"/>
      <c r="TZF4" s="89"/>
      <c r="TZG4" s="89"/>
      <c r="TZH4" s="89"/>
      <c r="TZI4" s="89"/>
      <c r="TZJ4" s="89"/>
      <c r="TZK4" s="89"/>
      <c r="TZL4" s="89"/>
      <c r="TZM4" s="89"/>
      <c r="TZN4" s="89"/>
      <c r="TZO4" s="89"/>
      <c r="TZP4" s="89"/>
      <c r="TZQ4" s="89"/>
      <c r="TZR4" s="89"/>
      <c r="TZS4" s="89"/>
      <c r="TZT4" s="89"/>
      <c r="TZU4" s="89"/>
      <c r="TZV4" s="89"/>
      <c r="TZW4" s="89"/>
      <c r="TZX4" s="89"/>
      <c r="TZY4" s="89"/>
      <c r="TZZ4" s="89"/>
      <c r="UAA4" s="89"/>
      <c r="UAB4" s="89"/>
      <c r="UAC4" s="89"/>
      <c r="UAD4" s="89"/>
      <c r="UAE4" s="89"/>
      <c r="UAF4" s="89"/>
      <c r="UAG4" s="89"/>
      <c r="UAH4" s="89"/>
      <c r="UAI4" s="89"/>
      <c r="UAJ4" s="89"/>
      <c r="UAK4" s="89"/>
      <c r="UAL4" s="89"/>
      <c r="UAM4" s="89"/>
      <c r="UAN4" s="89"/>
      <c r="UAO4" s="89"/>
      <c r="UAP4" s="89"/>
      <c r="UAQ4" s="89"/>
      <c r="UAR4" s="89"/>
      <c r="UAS4" s="89"/>
      <c r="UAT4" s="89"/>
      <c r="UAU4" s="89"/>
      <c r="UAV4" s="89"/>
      <c r="UAW4" s="89"/>
      <c r="UAX4" s="89"/>
      <c r="UAY4" s="89"/>
      <c r="UAZ4" s="89"/>
      <c r="UBA4" s="89"/>
      <c r="UBB4" s="89"/>
      <c r="UBC4" s="89"/>
      <c r="UBD4" s="89"/>
      <c r="UBE4" s="89"/>
      <c r="UBF4" s="89"/>
      <c r="UBG4" s="89"/>
      <c r="UBH4" s="89"/>
      <c r="UBI4" s="89"/>
      <c r="UBJ4" s="89"/>
      <c r="UBK4" s="89"/>
      <c r="UBL4" s="89"/>
      <c r="UBM4" s="89"/>
      <c r="UBN4" s="89"/>
      <c r="UBO4" s="89"/>
      <c r="UBP4" s="89"/>
      <c r="UBQ4" s="89"/>
      <c r="UBR4" s="89"/>
      <c r="UBS4" s="89"/>
      <c r="UBT4" s="89"/>
      <c r="UBU4" s="89"/>
      <c r="UBV4" s="89"/>
      <c r="UBW4" s="89"/>
      <c r="UBX4" s="89"/>
      <c r="UBY4" s="89"/>
      <c r="UBZ4" s="89"/>
      <c r="UCA4" s="89"/>
      <c r="UCB4" s="89"/>
      <c r="UCC4" s="89"/>
      <c r="UCD4" s="89"/>
      <c r="UCE4" s="89"/>
      <c r="UCF4" s="89"/>
      <c r="UCG4" s="89"/>
      <c r="UCH4" s="89"/>
      <c r="UCI4" s="89"/>
      <c r="UCJ4" s="89"/>
      <c r="UCK4" s="89"/>
      <c r="UCL4" s="89"/>
      <c r="UCM4" s="89"/>
      <c r="UCN4" s="89"/>
      <c r="UCO4" s="89"/>
      <c r="UCP4" s="89"/>
      <c r="UCQ4" s="89"/>
      <c r="UCR4" s="89"/>
      <c r="UCS4" s="89"/>
      <c r="UCT4" s="89"/>
      <c r="UCU4" s="89"/>
      <c r="UCV4" s="89"/>
      <c r="UCW4" s="89"/>
      <c r="UCX4" s="89"/>
      <c r="UCY4" s="89"/>
      <c r="UCZ4" s="89"/>
      <c r="UDA4" s="89"/>
      <c r="UDB4" s="89"/>
      <c r="UDC4" s="89"/>
      <c r="UDD4" s="89"/>
      <c r="UDE4" s="89"/>
      <c r="UDF4" s="89"/>
      <c r="UDG4" s="89"/>
      <c r="UDH4" s="89"/>
      <c r="UDI4" s="89"/>
      <c r="UDJ4" s="89"/>
      <c r="UDK4" s="89"/>
      <c r="UDL4" s="89"/>
      <c r="UDM4" s="89"/>
      <c r="UDN4" s="89"/>
      <c r="UDO4" s="89"/>
      <c r="UDP4" s="89"/>
      <c r="UDQ4" s="89"/>
      <c r="UDR4" s="89"/>
      <c r="UDS4" s="89"/>
      <c r="UDT4" s="89"/>
      <c r="UDU4" s="89"/>
      <c r="UDV4" s="89"/>
      <c r="UDW4" s="89"/>
      <c r="UDX4" s="89"/>
      <c r="UDY4" s="89"/>
      <c r="UDZ4" s="89"/>
      <c r="UEA4" s="89"/>
      <c r="UEB4" s="89"/>
      <c r="UEC4" s="89"/>
      <c r="UED4" s="89"/>
      <c r="UEE4" s="89"/>
      <c r="UEF4" s="89"/>
      <c r="UEG4" s="89"/>
      <c r="UEH4" s="89"/>
      <c r="UEI4" s="89"/>
      <c r="UEJ4" s="89"/>
      <c r="UEK4" s="89"/>
      <c r="UEL4" s="89"/>
      <c r="UEM4" s="89"/>
      <c r="UEN4" s="89"/>
      <c r="UEO4" s="89"/>
      <c r="UEP4" s="89"/>
      <c r="UEQ4" s="89"/>
      <c r="UER4" s="89"/>
      <c r="UES4" s="89"/>
      <c r="UET4" s="89"/>
      <c r="UEU4" s="89"/>
      <c r="UEV4" s="89"/>
      <c r="UEW4" s="89"/>
      <c r="UEX4" s="89"/>
      <c r="UEY4" s="89"/>
      <c r="UEZ4" s="89"/>
      <c r="UFA4" s="89"/>
      <c r="UFB4" s="89"/>
      <c r="UFC4" s="89"/>
      <c r="UFD4" s="89"/>
      <c r="UFE4" s="89"/>
      <c r="UFF4" s="89"/>
      <c r="UFG4" s="89"/>
      <c r="UFH4" s="89"/>
      <c r="UFI4" s="89"/>
      <c r="UFJ4" s="89"/>
      <c r="UFK4" s="89"/>
      <c r="UFL4" s="89"/>
      <c r="UFM4" s="89"/>
      <c r="UFN4" s="89"/>
      <c r="UFO4" s="89"/>
      <c r="UFP4" s="89"/>
      <c r="UFQ4" s="89"/>
      <c r="UFR4" s="89"/>
      <c r="UFS4" s="89"/>
      <c r="UFT4" s="89"/>
      <c r="UFU4" s="89"/>
      <c r="UFV4" s="89"/>
      <c r="UFW4" s="89"/>
      <c r="UFX4" s="89"/>
      <c r="UFY4" s="89"/>
      <c r="UFZ4" s="89"/>
      <c r="UGA4" s="89"/>
      <c r="UGB4" s="89"/>
      <c r="UGC4" s="89"/>
      <c r="UGD4" s="89"/>
      <c r="UGE4" s="89"/>
      <c r="UGF4" s="89"/>
      <c r="UGG4" s="89"/>
      <c r="UGH4" s="89"/>
      <c r="UGI4" s="89"/>
      <c r="UGJ4" s="89"/>
      <c r="UGK4" s="89"/>
      <c r="UGL4" s="89"/>
      <c r="UGM4" s="89"/>
      <c r="UGN4" s="89"/>
      <c r="UGO4" s="89"/>
      <c r="UGP4" s="89"/>
      <c r="UGQ4" s="89"/>
      <c r="UGR4" s="89"/>
      <c r="UGS4" s="89"/>
      <c r="UGT4" s="89"/>
      <c r="UGU4" s="89"/>
      <c r="UGV4" s="89"/>
      <c r="UGW4" s="89"/>
      <c r="UGX4" s="89"/>
      <c r="UGY4" s="89"/>
      <c r="UGZ4" s="89"/>
      <c r="UHA4" s="89"/>
      <c r="UHB4" s="89"/>
      <c r="UHC4" s="89"/>
      <c r="UHD4" s="89"/>
      <c r="UHE4" s="89"/>
      <c r="UHF4" s="89"/>
      <c r="UHG4" s="89"/>
      <c r="UHH4" s="89"/>
      <c r="UHI4" s="89"/>
      <c r="UHJ4" s="89"/>
      <c r="UHK4" s="89"/>
      <c r="UHL4" s="89"/>
      <c r="UHM4" s="89"/>
      <c r="UHN4" s="89"/>
      <c r="UHO4" s="89"/>
      <c r="UHP4" s="89"/>
      <c r="UHQ4" s="89"/>
      <c r="UHR4" s="89"/>
      <c r="UHS4" s="89"/>
      <c r="UHT4" s="89"/>
      <c r="UHU4" s="89"/>
      <c r="UHV4" s="89"/>
      <c r="UHW4" s="89"/>
      <c r="UHX4" s="89"/>
      <c r="UHY4" s="89"/>
      <c r="UHZ4" s="89"/>
      <c r="UIA4" s="89"/>
      <c r="UIB4" s="89"/>
      <c r="UIC4" s="89"/>
      <c r="UID4" s="89"/>
      <c r="UIE4" s="89"/>
      <c r="UIF4" s="89"/>
      <c r="UIG4" s="89"/>
      <c r="UIH4" s="89"/>
      <c r="UII4" s="89"/>
      <c r="UIJ4" s="89"/>
      <c r="UIK4" s="89"/>
      <c r="UIL4" s="89"/>
      <c r="UIM4" s="89"/>
      <c r="UIN4" s="89"/>
      <c r="UIO4" s="89"/>
      <c r="UIP4" s="89"/>
      <c r="UIQ4" s="89"/>
      <c r="UIR4" s="89"/>
      <c r="UIS4" s="89"/>
      <c r="UIT4" s="89"/>
      <c r="UIU4" s="89"/>
      <c r="UIV4" s="89"/>
      <c r="UIW4" s="89"/>
      <c r="UIX4" s="89"/>
      <c r="UIY4" s="89"/>
      <c r="UIZ4" s="89"/>
      <c r="UJA4" s="89"/>
      <c r="UJB4" s="89"/>
      <c r="UJC4" s="89"/>
      <c r="UJD4" s="89"/>
      <c r="UJE4" s="89"/>
      <c r="UJF4" s="89"/>
      <c r="UJG4" s="89"/>
      <c r="UJH4" s="89"/>
      <c r="UJI4" s="89"/>
      <c r="UJJ4" s="89"/>
      <c r="UJK4" s="89"/>
      <c r="UJL4" s="89"/>
      <c r="UJM4" s="89"/>
      <c r="UJN4" s="89"/>
      <c r="UJO4" s="89"/>
      <c r="UJP4" s="89"/>
      <c r="UJQ4" s="89"/>
      <c r="UJR4" s="89"/>
      <c r="UJS4" s="89"/>
      <c r="UJT4" s="89"/>
      <c r="UJU4" s="89"/>
      <c r="UJV4" s="89"/>
      <c r="UJW4" s="89"/>
      <c r="UJX4" s="89"/>
      <c r="UJY4" s="89"/>
      <c r="UJZ4" s="89"/>
      <c r="UKA4" s="89"/>
      <c r="UKB4" s="89"/>
      <c r="UKC4" s="89"/>
      <c r="UKD4" s="89"/>
      <c r="UKE4" s="89"/>
      <c r="UKF4" s="89"/>
      <c r="UKG4" s="89"/>
      <c r="UKH4" s="89"/>
      <c r="UKI4" s="89"/>
      <c r="UKJ4" s="89"/>
      <c r="UKK4" s="89"/>
      <c r="UKL4" s="89"/>
      <c r="UKM4" s="89"/>
      <c r="UKN4" s="89"/>
      <c r="UKO4" s="89"/>
      <c r="UKP4" s="89"/>
      <c r="UKQ4" s="89"/>
      <c r="UKR4" s="89"/>
      <c r="UKS4" s="89"/>
      <c r="UKT4" s="89"/>
      <c r="UKU4" s="89"/>
      <c r="UKV4" s="89"/>
      <c r="UKW4" s="89"/>
      <c r="UKX4" s="89"/>
      <c r="UKY4" s="89"/>
      <c r="UKZ4" s="89"/>
      <c r="ULA4" s="89"/>
      <c r="ULB4" s="89"/>
      <c r="ULC4" s="89"/>
      <c r="ULD4" s="89"/>
      <c r="ULE4" s="89"/>
      <c r="ULF4" s="89"/>
      <c r="ULG4" s="89"/>
      <c r="ULH4" s="89"/>
      <c r="ULI4" s="89"/>
      <c r="ULJ4" s="89"/>
      <c r="ULK4" s="89"/>
      <c r="ULL4" s="89"/>
      <c r="ULM4" s="89"/>
      <c r="ULN4" s="89"/>
      <c r="ULO4" s="89"/>
      <c r="ULP4" s="89"/>
      <c r="ULQ4" s="89"/>
      <c r="ULR4" s="89"/>
      <c r="ULS4" s="89"/>
      <c r="ULT4" s="89"/>
      <c r="ULU4" s="89"/>
      <c r="ULV4" s="89"/>
      <c r="ULW4" s="89"/>
      <c r="ULX4" s="89"/>
      <c r="ULY4" s="89"/>
      <c r="ULZ4" s="89"/>
      <c r="UMA4" s="89"/>
      <c r="UMB4" s="89"/>
      <c r="UMC4" s="89"/>
      <c r="UMD4" s="89"/>
      <c r="UME4" s="89"/>
      <c r="UMF4" s="89"/>
      <c r="UMG4" s="89"/>
      <c r="UMH4" s="89"/>
      <c r="UMI4" s="89"/>
      <c r="UMJ4" s="89"/>
      <c r="UMK4" s="89"/>
      <c r="UML4" s="89"/>
      <c r="UMM4" s="89"/>
      <c r="UMN4" s="89"/>
      <c r="UMO4" s="89"/>
      <c r="UMP4" s="89"/>
      <c r="UMQ4" s="89"/>
      <c r="UMR4" s="89"/>
      <c r="UMS4" s="89"/>
      <c r="UMT4" s="89"/>
      <c r="UMU4" s="89"/>
      <c r="UMV4" s="89"/>
      <c r="UMW4" s="89"/>
      <c r="UMX4" s="89"/>
      <c r="UMY4" s="89"/>
      <c r="UMZ4" s="89"/>
      <c r="UNA4" s="89"/>
      <c r="UNB4" s="89"/>
      <c r="UNC4" s="89"/>
      <c r="UND4" s="89"/>
      <c r="UNE4" s="89"/>
      <c r="UNF4" s="89"/>
      <c r="UNG4" s="89"/>
      <c r="UNH4" s="89"/>
      <c r="UNI4" s="89"/>
      <c r="UNJ4" s="89"/>
      <c r="UNK4" s="89"/>
      <c r="UNL4" s="89"/>
      <c r="UNM4" s="89"/>
      <c r="UNN4" s="89"/>
      <c r="UNO4" s="89"/>
      <c r="UNP4" s="89"/>
      <c r="UNQ4" s="89"/>
      <c r="UNR4" s="89"/>
      <c r="UNS4" s="89"/>
      <c r="UNT4" s="89"/>
      <c r="UNU4" s="89"/>
      <c r="UNV4" s="89"/>
      <c r="UNW4" s="89"/>
      <c r="UNX4" s="89"/>
      <c r="UNY4" s="89"/>
      <c r="UNZ4" s="89"/>
      <c r="UOA4" s="89"/>
      <c r="UOB4" s="89"/>
      <c r="UOC4" s="89"/>
      <c r="UOD4" s="89"/>
      <c r="UOE4" s="89"/>
      <c r="UOF4" s="89"/>
      <c r="UOG4" s="89"/>
      <c r="UOH4" s="89"/>
      <c r="UOI4" s="89"/>
      <c r="UOJ4" s="89"/>
      <c r="UOK4" s="89"/>
      <c r="UOL4" s="89"/>
      <c r="UOM4" s="89"/>
      <c r="UON4" s="89"/>
      <c r="UOO4" s="89"/>
      <c r="UOP4" s="89"/>
      <c r="UOQ4" s="89"/>
      <c r="UOR4" s="89"/>
      <c r="UOS4" s="89"/>
      <c r="UOT4" s="89"/>
      <c r="UOU4" s="89"/>
      <c r="UOV4" s="89"/>
      <c r="UOW4" s="89"/>
      <c r="UOX4" s="89"/>
      <c r="UOY4" s="89"/>
      <c r="UOZ4" s="89"/>
      <c r="UPA4" s="89"/>
      <c r="UPB4" s="89"/>
      <c r="UPC4" s="89"/>
      <c r="UPD4" s="89"/>
      <c r="UPE4" s="89"/>
      <c r="UPF4" s="89"/>
      <c r="UPG4" s="89"/>
      <c r="UPH4" s="89"/>
      <c r="UPI4" s="89"/>
      <c r="UPJ4" s="89"/>
      <c r="UPK4" s="89"/>
      <c r="UPL4" s="89"/>
      <c r="UPM4" s="89"/>
      <c r="UPN4" s="89"/>
      <c r="UPO4" s="89"/>
      <c r="UPP4" s="89"/>
      <c r="UPQ4" s="89"/>
      <c r="UPR4" s="89"/>
      <c r="UPS4" s="89"/>
      <c r="UPT4" s="89"/>
      <c r="UPU4" s="89"/>
      <c r="UPV4" s="89"/>
      <c r="UPW4" s="89"/>
      <c r="UPX4" s="89"/>
      <c r="UPY4" s="89"/>
      <c r="UPZ4" s="89"/>
      <c r="UQA4" s="89"/>
      <c r="UQB4" s="89"/>
      <c r="UQC4" s="89"/>
      <c r="UQD4" s="89"/>
      <c r="UQE4" s="89"/>
      <c r="UQF4" s="89"/>
      <c r="UQG4" s="89"/>
      <c r="UQH4" s="89"/>
      <c r="UQI4" s="89"/>
      <c r="UQJ4" s="89"/>
      <c r="UQK4" s="89"/>
      <c r="UQL4" s="89"/>
      <c r="UQM4" s="89"/>
      <c r="UQN4" s="89"/>
      <c r="UQO4" s="89"/>
      <c r="UQP4" s="89"/>
      <c r="UQQ4" s="89"/>
      <c r="UQR4" s="89"/>
      <c r="UQS4" s="89"/>
      <c r="UQT4" s="89"/>
      <c r="UQU4" s="89"/>
      <c r="UQV4" s="89"/>
      <c r="UQW4" s="89"/>
      <c r="UQX4" s="89"/>
      <c r="UQY4" s="89"/>
      <c r="UQZ4" s="89"/>
      <c r="URA4" s="89"/>
      <c r="URB4" s="89"/>
      <c r="URC4" s="89"/>
      <c r="URD4" s="89"/>
      <c r="URE4" s="89"/>
      <c r="URF4" s="89"/>
      <c r="URG4" s="89"/>
      <c r="URH4" s="89"/>
      <c r="URI4" s="89"/>
      <c r="URJ4" s="89"/>
      <c r="URK4" s="89"/>
      <c r="URL4" s="89"/>
      <c r="URM4" s="89"/>
      <c r="URN4" s="89"/>
      <c r="URO4" s="89"/>
      <c r="URP4" s="89"/>
      <c r="URQ4" s="89"/>
      <c r="URR4" s="89"/>
      <c r="URS4" s="89"/>
      <c r="URT4" s="89"/>
      <c r="URU4" s="89"/>
      <c r="URV4" s="89"/>
      <c r="URW4" s="89"/>
      <c r="URX4" s="89"/>
      <c r="URY4" s="89"/>
      <c r="URZ4" s="89"/>
      <c r="USA4" s="89"/>
      <c r="USB4" s="89"/>
      <c r="USC4" s="89"/>
      <c r="USD4" s="89"/>
      <c r="USE4" s="89"/>
      <c r="USF4" s="89"/>
      <c r="USG4" s="89"/>
      <c r="USH4" s="89"/>
      <c r="USI4" s="89"/>
      <c r="USJ4" s="89"/>
      <c r="USK4" s="89"/>
      <c r="USL4" s="89"/>
      <c r="USM4" s="89"/>
      <c r="USN4" s="89"/>
      <c r="USO4" s="89"/>
      <c r="USP4" s="89"/>
      <c r="USQ4" s="89"/>
      <c r="USR4" s="89"/>
      <c r="USS4" s="89"/>
      <c r="UST4" s="89"/>
      <c r="USU4" s="89"/>
      <c r="USV4" s="89"/>
      <c r="USW4" s="89"/>
      <c r="USX4" s="89"/>
      <c r="USY4" s="89"/>
      <c r="USZ4" s="89"/>
      <c r="UTA4" s="89"/>
      <c r="UTB4" s="89"/>
      <c r="UTC4" s="89"/>
      <c r="UTD4" s="89"/>
      <c r="UTE4" s="89"/>
      <c r="UTF4" s="89"/>
      <c r="UTG4" s="89"/>
      <c r="UTH4" s="89"/>
      <c r="UTI4" s="89"/>
      <c r="UTJ4" s="89"/>
      <c r="UTK4" s="89"/>
      <c r="UTL4" s="89"/>
      <c r="UTM4" s="89"/>
      <c r="UTN4" s="89"/>
      <c r="UTO4" s="89"/>
      <c r="UTP4" s="89"/>
      <c r="UTQ4" s="89"/>
      <c r="UTR4" s="89"/>
      <c r="UTS4" s="89"/>
      <c r="UTT4" s="89"/>
      <c r="UTU4" s="89"/>
      <c r="UTV4" s="89"/>
      <c r="UTW4" s="89"/>
      <c r="UTX4" s="89"/>
      <c r="UTY4" s="89"/>
      <c r="UTZ4" s="89"/>
      <c r="UUA4" s="89"/>
      <c r="UUB4" s="89"/>
      <c r="UUC4" s="89"/>
      <c r="UUD4" s="89"/>
      <c r="UUE4" s="89"/>
      <c r="UUF4" s="89"/>
      <c r="UUG4" s="89"/>
      <c r="UUH4" s="89"/>
      <c r="UUI4" s="89"/>
      <c r="UUJ4" s="89"/>
      <c r="UUK4" s="89"/>
      <c r="UUL4" s="89"/>
      <c r="UUM4" s="89"/>
      <c r="UUN4" s="89"/>
      <c r="UUO4" s="89"/>
      <c r="UUP4" s="89"/>
      <c r="UUQ4" s="89"/>
      <c r="UUR4" s="89"/>
      <c r="UUS4" s="89"/>
      <c r="UUT4" s="89"/>
      <c r="UUU4" s="89"/>
      <c r="UUV4" s="89"/>
      <c r="UUW4" s="89"/>
      <c r="UUX4" s="89"/>
      <c r="UUY4" s="89"/>
      <c r="UUZ4" s="89"/>
      <c r="UVA4" s="89"/>
      <c r="UVB4" s="89"/>
      <c r="UVC4" s="89"/>
      <c r="UVD4" s="89"/>
      <c r="UVE4" s="89"/>
      <c r="UVF4" s="89"/>
      <c r="UVG4" s="89"/>
      <c r="UVH4" s="89"/>
      <c r="UVI4" s="89"/>
      <c r="UVJ4" s="89"/>
      <c r="UVK4" s="89"/>
      <c r="UVL4" s="89"/>
      <c r="UVM4" s="89"/>
      <c r="UVN4" s="89"/>
      <c r="UVO4" s="89"/>
      <c r="UVP4" s="89"/>
      <c r="UVQ4" s="89"/>
      <c r="UVR4" s="89"/>
      <c r="UVS4" s="89"/>
      <c r="UVT4" s="89"/>
      <c r="UVU4" s="89"/>
      <c r="UVV4" s="89"/>
      <c r="UVW4" s="89"/>
      <c r="UVX4" s="89"/>
      <c r="UVY4" s="89"/>
      <c r="UVZ4" s="89"/>
      <c r="UWA4" s="89"/>
      <c r="UWB4" s="89"/>
      <c r="UWC4" s="89"/>
      <c r="UWD4" s="89"/>
      <c r="UWE4" s="89"/>
      <c r="UWF4" s="89"/>
      <c r="UWG4" s="89"/>
      <c r="UWH4" s="89"/>
      <c r="UWI4" s="89"/>
      <c r="UWJ4" s="89"/>
      <c r="UWK4" s="89"/>
      <c r="UWL4" s="89"/>
      <c r="UWM4" s="89"/>
      <c r="UWN4" s="89"/>
      <c r="UWO4" s="89"/>
      <c r="UWP4" s="89"/>
      <c r="UWQ4" s="89"/>
      <c r="UWR4" s="89"/>
      <c r="UWS4" s="89"/>
      <c r="UWT4" s="89"/>
      <c r="UWU4" s="89"/>
      <c r="UWV4" s="89"/>
      <c r="UWW4" s="89"/>
      <c r="UWX4" s="89"/>
      <c r="UWY4" s="89"/>
      <c r="UWZ4" s="89"/>
      <c r="UXA4" s="89"/>
      <c r="UXB4" s="89"/>
      <c r="UXC4" s="89"/>
      <c r="UXD4" s="89"/>
      <c r="UXE4" s="89"/>
      <c r="UXF4" s="89"/>
      <c r="UXG4" s="89"/>
      <c r="UXH4" s="89"/>
      <c r="UXI4" s="89"/>
      <c r="UXJ4" s="89"/>
      <c r="UXK4" s="89"/>
      <c r="UXL4" s="89"/>
      <c r="UXM4" s="89"/>
      <c r="UXN4" s="89"/>
      <c r="UXO4" s="89"/>
      <c r="UXP4" s="89"/>
      <c r="UXQ4" s="89"/>
      <c r="UXR4" s="89"/>
      <c r="UXS4" s="89"/>
      <c r="UXT4" s="89"/>
      <c r="UXU4" s="89"/>
      <c r="UXV4" s="89"/>
      <c r="UXW4" s="89"/>
      <c r="UXX4" s="89"/>
      <c r="UXY4" s="89"/>
      <c r="UXZ4" s="89"/>
      <c r="UYA4" s="89"/>
      <c r="UYB4" s="89"/>
      <c r="UYC4" s="89"/>
      <c r="UYD4" s="89"/>
      <c r="UYE4" s="89"/>
      <c r="UYF4" s="89"/>
      <c r="UYG4" s="89"/>
      <c r="UYH4" s="89"/>
      <c r="UYI4" s="89"/>
      <c r="UYJ4" s="89"/>
      <c r="UYK4" s="89"/>
      <c r="UYL4" s="89"/>
      <c r="UYM4" s="89"/>
      <c r="UYN4" s="89"/>
      <c r="UYO4" s="89"/>
      <c r="UYP4" s="89"/>
      <c r="UYQ4" s="89"/>
      <c r="UYR4" s="89"/>
      <c r="UYS4" s="89"/>
      <c r="UYT4" s="89"/>
      <c r="UYU4" s="89"/>
      <c r="UYV4" s="89"/>
      <c r="UYW4" s="89"/>
      <c r="UYX4" s="89"/>
      <c r="UYY4" s="89"/>
      <c r="UYZ4" s="89"/>
      <c r="UZA4" s="89"/>
      <c r="UZB4" s="89"/>
      <c r="UZC4" s="89"/>
      <c r="UZD4" s="89"/>
      <c r="UZE4" s="89"/>
      <c r="UZF4" s="89"/>
      <c r="UZG4" s="89"/>
      <c r="UZH4" s="89"/>
      <c r="UZI4" s="89"/>
      <c r="UZJ4" s="89"/>
      <c r="UZK4" s="89"/>
      <c r="UZL4" s="89"/>
      <c r="UZM4" s="89"/>
      <c r="UZN4" s="89"/>
      <c r="UZO4" s="89"/>
      <c r="UZP4" s="89"/>
      <c r="UZQ4" s="89"/>
      <c r="UZR4" s="89"/>
      <c r="UZS4" s="89"/>
      <c r="UZT4" s="89"/>
      <c r="UZU4" s="89"/>
      <c r="UZV4" s="89"/>
      <c r="UZW4" s="89"/>
      <c r="UZX4" s="89"/>
      <c r="UZY4" s="89"/>
      <c r="UZZ4" s="89"/>
      <c r="VAA4" s="89"/>
      <c r="VAB4" s="89"/>
      <c r="VAC4" s="89"/>
      <c r="VAD4" s="89"/>
      <c r="VAE4" s="89"/>
      <c r="VAF4" s="89"/>
      <c r="VAG4" s="89"/>
      <c r="VAH4" s="89"/>
      <c r="VAI4" s="89"/>
      <c r="VAJ4" s="89"/>
      <c r="VAK4" s="89"/>
      <c r="VAL4" s="89"/>
      <c r="VAM4" s="89"/>
      <c r="VAN4" s="89"/>
      <c r="VAO4" s="89"/>
      <c r="VAP4" s="89"/>
      <c r="VAQ4" s="89"/>
      <c r="VAR4" s="89"/>
      <c r="VAS4" s="89"/>
      <c r="VAT4" s="89"/>
      <c r="VAU4" s="89"/>
      <c r="VAV4" s="89"/>
      <c r="VAW4" s="89"/>
      <c r="VAX4" s="89"/>
      <c r="VAY4" s="89"/>
      <c r="VAZ4" s="89"/>
      <c r="VBA4" s="89"/>
      <c r="VBB4" s="89"/>
      <c r="VBC4" s="89"/>
      <c r="VBD4" s="89"/>
      <c r="VBE4" s="89"/>
      <c r="VBF4" s="89"/>
      <c r="VBG4" s="89"/>
      <c r="VBH4" s="89"/>
      <c r="VBI4" s="89"/>
      <c r="VBJ4" s="89"/>
      <c r="VBK4" s="89"/>
      <c r="VBL4" s="89"/>
      <c r="VBM4" s="89"/>
      <c r="VBN4" s="89"/>
      <c r="VBO4" s="89"/>
      <c r="VBP4" s="89"/>
      <c r="VBQ4" s="89"/>
      <c r="VBR4" s="89"/>
      <c r="VBS4" s="89"/>
      <c r="VBT4" s="89"/>
      <c r="VBU4" s="89"/>
      <c r="VBV4" s="89"/>
      <c r="VBW4" s="89"/>
      <c r="VBX4" s="89"/>
      <c r="VBY4" s="89"/>
      <c r="VBZ4" s="89"/>
      <c r="VCA4" s="89"/>
      <c r="VCB4" s="89"/>
      <c r="VCC4" s="89"/>
      <c r="VCD4" s="89"/>
      <c r="VCE4" s="89"/>
      <c r="VCF4" s="89"/>
      <c r="VCG4" s="89"/>
      <c r="VCH4" s="89"/>
      <c r="VCI4" s="89"/>
      <c r="VCJ4" s="89"/>
      <c r="VCK4" s="89"/>
      <c r="VCL4" s="89"/>
      <c r="VCM4" s="89"/>
      <c r="VCN4" s="89"/>
      <c r="VCO4" s="89"/>
      <c r="VCP4" s="89"/>
      <c r="VCQ4" s="89"/>
      <c r="VCR4" s="89"/>
      <c r="VCS4" s="89"/>
      <c r="VCT4" s="89"/>
      <c r="VCU4" s="89"/>
      <c r="VCV4" s="89"/>
      <c r="VCW4" s="89"/>
      <c r="VCX4" s="89"/>
      <c r="VCY4" s="89"/>
      <c r="VCZ4" s="89"/>
      <c r="VDA4" s="89"/>
      <c r="VDB4" s="89"/>
      <c r="VDC4" s="89"/>
      <c r="VDD4" s="89"/>
      <c r="VDE4" s="89"/>
      <c r="VDF4" s="89"/>
      <c r="VDG4" s="89"/>
      <c r="VDH4" s="89"/>
      <c r="VDI4" s="89"/>
      <c r="VDJ4" s="89"/>
      <c r="VDK4" s="89"/>
      <c r="VDL4" s="89"/>
      <c r="VDM4" s="89"/>
      <c r="VDN4" s="89"/>
      <c r="VDO4" s="89"/>
      <c r="VDP4" s="89"/>
      <c r="VDQ4" s="89"/>
      <c r="VDR4" s="89"/>
      <c r="VDS4" s="89"/>
      <c r="VDT4" s="89"/>
      <c r="VDU4" s="89"/>
      <c r="VDV4" s="89"/>
      <c r="VDW4" s="89"/>
      <c r="VDX4" s="89"/>
      <c r="VDY4" s="89"/>
      <c r="VDZ4" s="89"/>
      <c r="VEA4" s="89"/>
      <c r="VEB4" s="89"/>
      <c r="VEC4" s="89"/>
      <c r="VED4" s="89"/>
      <c r="VEE4" s="89"/>
      <c r="VEF4" s="89"/>
      <c r="VEG4" s="89"/>
      <c r="VEH4" s="89"/>
      <c r="VEI4" s="89"/>
      <c r="VEJ4" s="89"/>
      <c r="VEK4" s="89"/>
      <c r="VEL4" s="89"/>
      <c r="VEM4" s="89"/>
      <c r="VEN4" s="89"/>
      <c r="VEO4" s="89"/>
      <c r="VEP4" s="89"/>
      <c r="VEQ4" s="89"/>
      <c r="VER4" s="89"/>
      <c r="VES4" s="89"/>
      <c r="VET4" s="89"/>
      <c r="VEU4" s="89"/>
      <c r="VEV4" s="89"/>
      <c r="VEW4" s="89"/>
      <c r="VEX4" s="89"/>
      <c r="VEY4" s="89"/>
      <c r="VEZ4" s="89"/>
      <c r="VFA4" s="89"/>
      <c r="VFB4" s="89"/>
      <c r="VFC4" s="89"/>
      <c r="VFD4" s="89"/>
      <c r="VFE4" s="89"/>
      <c r="VFF4" s="89"/>
      <c r="VFG4" s="89"/>
      <c r="VFH4" s="89"/>
      <c r="VFI4" s="89"/>
      <c r="VFJ4" s="89"/>
      <c r="VFK4" s="89"/>
      <c r="VFL4" s="89"/>
      <c r="VFM4" s="89"/>
      <c r="VFN4" s="89"/>
      <c r="VFO4" s="89"/>
      <c r="VFP4" s="89"/>
      <c r="VFQ4" s="89"/>
      <c r="VFR4" s="89"/>
      <c r="VFS4" s="89"/>
      <c r="VFT4" s="89"/>
      <c r="VFU4" s="89"/>
      <c r="VFV4" s="89"/>
      <c r="VFW4" s="89"/>
      <c r="VFX4" s="89"/>
      <c r="VFY4" s="89"/>
      <c r="VFZ4" s="89"/>
      <c r="VGA4" s="89"/>
      <c r="VGB4" s="89"/>
      <c r="VGC4" s="89"/>
      <c r="VGD4" s="89"/>
      <c r="VGE4" s="89"/>
      <c r="VGF4" s="89"/>
      <c r="VGG4" s="89"/>
      <c r="VGH4" s="89"/>
      <c r="VGI4" s="89"/>
      <c r="VGJ4" s="89"/>
      <c r="VGK4" s="89"/>
      <c r="VGL4" s="89"/>
      <c r="VGM4" s="89"/>
      <c r="VGN4" s="89"/>
      <c r="VGO4" s="89"/>
      <c r="VGP4" s="89"/>
      <c r="VGQ4" s="89"/>
      <c r="VGR4" s="89"/>
      <c r="VGS4" s="89"/>
      <c r="VGT4" s="89"/>
      <c r="VGU4" s="89"/>
      <c r="VGV4" s="89"/>
      <c r="VGW4" s="89"/>
      <c r="VGX4" s="89"/>
      <c r="VGY4" s="89"/>
      <c r="VGZ4" s="89"/>
      <c r="VHA4" s="89"/>
      <c r="VHB4" s="89"/>
      <c r="VHC4" s="89"/>
      <c r="VHD4" s="89"/>
      <c r="VHE4" s="89"/>
      <c r="VHF4" s="89"/>
      <c r="VHG4" s="89"/>
      <c r="VHH4" s="89"/>
      <c r="VHI4" s="89"/>
      <c r="VHJ4" s="89"/>
      <c r="VHK4" s="89"/>
      <c r="VHL4" s="89"/>
      <c r="VHM4" s="89"/>
      <c r="VHN4" s="89"/>
      <c r="VHO4" s="89"/>
      <c r="VHP4" s="89"/>
      <c r="VHQ4" s="89"/>
      <c r="VHR4" s="89"/>
      <c r="VHS4" s="89"/>
      <c r="VHT4" s="89"/>
      <c r="VHU4" s="89"/>
      <c r="VHV4" s="89"/>
      <c r="VHW4" s="89"/>
      <c r="VHX4" s="89"/>
      <c r="VHY4" s="89"/>
      <c r="VHZ4" s="89"/>
      <c r="VIA4" s="89"/>
      <c r="VIB4" s="89"/>
      <c r="VIC4" s="89"/>
      <c r="VID4" s="89"/>
      <c r="VIE4" s="89"/>
      <c r="VIF4" s="89"/>
      <c r="VIG4" s="89"/>
      <c r="VIH4" s="89"/>
      <c r="VII4" s="89"/>
      <c r="VIJ4" s="89"/>
      <c r="VIK4" s="89"/>
      <c r="VIL4" s="89"/>
      <c r="VIM4" s="89"/>
      <c r="VIN4" s="89"/>
      <c r="VIO4" s="89"/>
      <c r="VIP4" s="89"/>
      <c r="VIQ4" s="89"/>
      <c r="VIR4" s="89"/>
      <c r="VIS4" s="89"/>
      <c r="VIT4" s="89"/>
      <c r="VIU4" s="89"/>
      <c r="VIV4" s="89"/>
      <c r="VIW4" s="89"/>
      <c r="VIX4" s="89"/>
      <c r="VIY4" s="89"/>
      <c r="VIZ4" s="89"/>
      <c r="VJA4" s="89"/>
      <c r="VJB4" s="89"/>
      <c r="VJC4" s="89"/>
      <c r="VJD4" s="89"/>
      <c r="VJE4" s="89"/>
      <c r="VJF4" s="89"/>
      <c r="VJG4" s="89"/>
      <c r="VJH4" s="89"/>
      <c r="VJI4" s="89"/>
      <c r="VJJ4" s="89"/>
      <c r="VJK4" s="89"/>
      <c r="VJL4" s="89"/>
      <c r="VJM4" s="89"/>
      <c r="VJN4" s="89"/>
      <c r="VJO4" s="89"/>
      <c r="VJP4" s="89"/>
      <c r="VJQ4" s="89"/>
      <c r="VJR4" s="89"/>
      <c r="VJS4" s="89"/>
      <c r="VJT4" s="89"/>
      <c r="VJU4" s="89"/>
      <c r="VJV4" s="89"/>
      <c r="VJW4" s="89"/>
      <c r="VJX4" s="89"/>
      <c r="VJY4" s="89"/>
      <c r="VJZ4" s="89"/>
      <c r="VKA4" s="89"/>
      <c r="VKB4" s="89"/>
      <c r="VKC4" s="89"/>
      <c r="VKD4" s="89"/>
      <c r="VKE4" s="89"/>
      <c r="VKF4" s="89"/>
      <c r="VKG4" s="89"/>
      <c r="VKH4" s="89"/>
      <c r="VKI4" s="89"/>
      <c r="VKJ4" s="89"/>
      <c r="VKK4" s="89"/>
      <c r="VKL4" s="89"/>
      <c r="VKM4" s="89"/>
      <c r="VKN4" s="89"/>
      <c r="VKO4" s="89"/>
      <c r="VKP4" s="89"/>
      <c r="VKQ4" s="89"/>
      <c r="VKR4" s="89"/>
      <c r="VKS4" s="89"/>
      <c r="VKT4" s="89"/>
      <c r="VKU4" s="89"/>
      <c r="VKV4" s="89"/>
      <c r="VKW4" s="89"/>
      <c r="VKX4" s="89"/>
      <c r="VKY4" s="89"/>
      <c r="VKZ4" s="89"/>
      <c r="VLA4" s="89"/>
      <c r="VLB4" s="89"/>
      <c r="VLC4" s="89"/>
      <c r="VLD4" s="89"/>
      <c r="VLE4" s="89"/>
      <c r="VLF4" s="89"/>
      <c r="VLG4" s="89"/>
      <c r="VLH4" s="89"/>
      <c r="VLI4" s="89"/>
      <c r="VLJ4" s="89"/>
      <c r="VLK4" s="89"/>
      <c r="VLL4" s="89"/>
      <c r="VLM4" s="89"/>
      <c r="VLN4" s="89"/>
      <c r="VLO4" s="89"/>
      <c r="VLP4" s="89"/>
      <c r="VLQ4" s="89"/>
      <c r="VLR4" s="89"/>
      <c r="VLS4" s="89"/>
      <c r="VLT4" s="89"/>
      <c r="VLU4" s="89"/>
      <c r="VLV4" s="89"/>
      <c r="VLW4" s="89"/>
      <c r="VLX4" s="89"/>
      <c r="VLY4" s="89"/>
      <c r="VLZ4" s="89"/>
      <c r="VMA4" s="89"/>
      <c r="VMB4" s="89"/>
      <c r="VMC4" s="89"/>
      <c r="VMD4" s="89"/>
      <c r="VME4" s="89"/>
      <c r="VMF4" s="89"/>
      <c r="VMG4" s="89"/>
      <c r="VMH4" s="89"/>
      <c r="VMI4" s="89"/>
      <c r="VMJ4" s="89"/>
      <c r="VMK4" s="89"/>
      <c r="VML4" s="89"/>
      <c r="VMM4" s="89"/>
      <c r="VMN4" s="89"/>
      <c r="VMO4" s="89"/>
      <c r="VMP4" s="89"/>
      <c r="VMQ4" s="89"/>
      <c r="VMR4" s="89"/>
      <c r="VMS4" s="89"/>
      <c r="VMT4" s="89"/>
      <c r="VMU4" s="89"/>
      <c r="VMV4" s="89"/>
      <c r="VMW4" s="89"/>
      <c r="VMX4" s="89"/>
      <c r="VMY4" s="89"/>
      <c r="VMZ4" s="89"/>
      <c r="VNA4" s="89"/>
      <c r="VNB4" s="89"/>
      <c r="VNC4" s="89"/>
      <c r="VND4" s="89"/>
      <c r="VNE4" s="89"/>
      <c r="VNF4" s="89"/>
      <c r="VNG4" s="89"/>
      <c r="VNH4" s="89"/>
      <c r="VNI4" s="89"/>
      <c r="VNJ4" s="89"/>
      <c r="VNK4" s="89"/>
      <c r="VNL4" s="89"/>
      <c r="VNM4" s="89"/>
      <c r="VNN4" s="89"/>
      <c r="VNO4" s="89"/>
      <c r="VNP4" s="89"/>
      <c r="VNQ4" s="89"/>
      <c r="VNR4" s="89"/>
      <c r="VNS4" s="89"/>
      <c r="VNT4" s="89"/>
      <c r="VNU4" s="89"/>
      <c r="VNV4" s="89"/>
      <c r="VNW4" s="89"/>
      <c r="VNX4" s="89"/>
      <c r="VNY4" s="89"/>
      <c r="VNZ4" s="89"/>
      <c r="VOA4" s="89"/>
      <c r="VOB4" s="89"/>
      <c r="VOC4" s="89"/>
      <c r="VOD4" s="89"/>
      <c r="VOE4" s="89"/>
      <c r="VOF4" s="89"/>
      <c r="VOG4" s="89"/>
      <c r="VOH4" s="89"/>
      <c r="VOI4" s="89"/>
      <c r="VOJ4" s="89"/>
      <c r="VOK4" s="89"/>
      <c r="VOL4" s="89"/>
      <c r="VOM4" s="89"/>
      <c r="VON4" s="89"/>
      <c r="VOO4" s="89"/>
      <c r="VOP4" s="89"/>
      <c r="VOQ4" s="89"/>
      <c r="VOR4" s="89"/>
      <c r="VOS4" s="89"/>
      <c r="VOT4" s="89"/>
      <c r="VOU4" s="89"/>
      <c r="VOV4" s="89"/>
      <c r="VOW4" s="89"/>
      <c r="VOX4" s="89"/>
      <c r="VOY4" s="89"/>
      <c r="VOZ4" s="89"/>
      <c r="VPA4" s="89"/>
      <c r="VPB4" s="89"/>
      <c r="VPC4" s="89"/>
      <c r="VPD4" s="89"/>
      <c r="VPE4" s="89"/>
      <c r="VPF4" s="89"/>
      <c r="VPG4" s="89"/>
      <c r="VPH4" s="89"/>
      <c r="VPI4" s="89"/>
      <c r="VPJ4" s="89"/>
      <c r="VPK4" s="89"/>
      <c r="VPL4" s="89"/>
      <c r="VPM4" s="89"/>
      <c r="VPN4" s="89"/>
      <c r="VPO4" s="89"/>
      <c r="VPP4" s="89"/>
      <c r="VPQ4" s="89"/>
      <c r="VPR4" s="89"/>
      <c r="VPS4" s="89"/>
      <c r="VPT4" s="89"/>
      <c r="VPU4" s="89"/>
      <c r="VPV4" s="89"/>
      <c r="VPW4" s="89"/>
      <c r="VPX4" s="89"/>
      <c r="VPY4" s="89"/>
      <c r="VPZ4" s="89"/>
      <c r="VQA4" s="89"/>
      <c r="VQB4" s="89"/>
      <c r="VQC4" s="89"/>
      <c r="VQD4" s="89"/>
      <c r="VQE4" s="89"/>
      <c r="VQF4" s="89"/>
      <c r="VQG4" s="89"/>
      <c r="VQH4" s="89"/>
      <c r="VQI4" s="89"/>
      <c r="VQJ4" s="89"/>
      <c r="VQK4" s="89"/>
      <c r="VQL4" s="89"/>
      <c r="VQM4" s="89"/>
      <c r="VQN4" s="89"/>
      <c r="VQO4" s="89"/>
      <c r="VQP4" s="89"/>
      <c r="VQQ4" s="89"/>
      <c r="VQR4" s="89"/>
      <c r="VQS4" s="89"/>
      <c r="VQT4" s="89"/>
      <c r="VQU4" s="89"/>
      <c r="VQV4" s="89"/>
      <c r="VQW4" s="89"/>
      <c r="VQX4" s="89"/>
      <c r="VQY4" s="89"/>
      <c r="VQZ4" s="89"/>
      <c r="VRA4" s="89"/>
      <c r="VRB4" s="89"/>
      <c r="VRC4" s="89"/>
      <c r="VRD4" s="89"/>
      <c r="VRE4" s="89"/>
      <c r="VRF4" s="89"/>
      <c r="VRG4" s="89"/>
      <c r="VRH4" s="89"/>
      <c r="VRI4" s="89"/>
      <c r="VRJ4" s="89"/>
      <c r="VRK4" s="89"/>
      <c r="VRL4" s="89"/>
      <c r="VRM4" s="89"/>
      <c r="VRN4" s="89"/>
      <c r="VRO4" s="89"/>
      <c r="VRP4" s="89"/>
      <c r="VRQ4" s="89"/>
      <c r="VRR4" s="89"/>
      <c r="VRS4" s="89"/>
      <c r="VRT4" s="89"/>
      <c r="VRU4" s="89"/>
      <c r="VRV4" s="89"/>
      <c r="VRW4" s="89"/>
      <c r="VRX4" s="89"/>
      <c r="VRY4" s="89"/>
      <c r="VRZ4" s="89"/>
      <c r="VSA4" s="89"/>
      <c r="VSB4" s="89"/>
      <c r="VSC4" s="89"/>
      <c r="VSD4" s="89"/>
      <c r="VSE4" s="89"/>
      <c r="VSF4" s="89"/>
      <c r="VSG4" s="89"/>
      <c r="VSH4" s="89"/>
      <c r="VSI4" s="89"/>
      <c r="VSJ4" s="89"/>
      <c r="VSK4" s="89"/>
      <c r="VSL4" s="89"/>
      <c r="VSM4" s="89"/>
      <c r="VSN4" s="89"/>
      <c r="VSO4" s="89"/>
      <c r="VSP4" s="89"/>
      <c r="VSQ4" s="89"/>
      <c r="VSR4" s="89"/>
      <c r="VSS4" s="89"/>
      <c r="VST4" s="89"/>
      <c r="VSU4" s="89"/>
      <c r="VSV4" s="89"/>
      <c r="VSW4" s="89"/>
      <c r="VSX4" s="89"/>
      <c r="VSY4" s="89"/>
      <c r="VSZ4" s="89"/>
      <c r="VTA4" s="89"/>
      <c r="VTB4" s="89"/>
      <c r="VTC4" s="89"/>
      <c r="VTD4" s="89"/>
      <c r="VTE4" s="89"/>
      <c r="VTF4" s="89"/>
      <c r="VTG4" s="89"/>
      <c r="VTH4" s="89"/>
      <c r="VTI4" s="89"/>
      <c r="VTJ4" s="89"/>
      <c r="VTK4" s="89"/>
      <c r="VTL4" s="89"/>
      <c r="VTM4" s="89"/>
      <c r="VTN4" s="89"/>
      <c r="VTO4" s="89"/>
      <c r="VTP4" s="89"/>
      <c r="VTQ4" s="89"/>
      <c r="VTR4" s="89"/>
      <c r="VTS4" s="89"/>
      <c r="VTT4" s="89"/>
      <c r="VTU4" s="89"/>
      <c r="VTV4" s="89"/>
      <c r="VTW4" s="89"/>
      <c r="VTX4" s="89"/>
      <c r="VTY4" s="89"/>
      <c r="VTZ4" s="89"/>
      <c r="VUA4" s="89"/>
      <c r="VUB4" s="89"/>
      <c r="VUC4" s="89"/>
      <c r="VUD4" s="89"/>
      <c r="VUE4" s="89"/>
      <c r="VUF4" s="89"/>
      <c r="VUG4" s="89"/>
      <c r="VUH4" s="89"/>
      <c r="VUI4" s="89"/>
      <c r="VUJ4" s="89"/>
      <c r="VUK4" s="89"/>
      <c r="VUL4" s="89"/>
      <c r="VUM4" s="89"/>
      <c r="VUN4" s="89"/>
      <c r="VUO4" s="89"/>
      <c r="VUP4" s="89"/>
      <c r="VUQ4" s="89"/>
      <c r="VUR4" s="89"/>
      <c r="VUS4" s="89"/>
      <c r="VUT4" s="89"/>
      <c r="VUU4" s="89"/>
      <c r="VUV4" s="89"/>
      <c r="VUW4" s="89"/>
      <c r="VUX4" s="89"/>
      <c r="VUY4" s="89"/>
      <c r="VUZ4" s="89"/>
      <c r="VVA4" s="89"/>
      <c r="VVB4" s="89"/>
      <c r="VVC4" s="89"/>
      <c r="VVD4" s="89"/>
      <c r="VVE4" s="89"/>
      <c r="VVF4" s="89"/>
      <c r="VVG4" s="89"/>
      <c r="VVH4" s="89"/>
      <c r="VVI4" s="89"/>
      <c r="VVJ4" s="89"/>
      <c r="VVK4" s="89"/>
      <c r="VVL4" s="89"/>
      <c r="VVM4" s="89"/>
      <c r="VVN4" s="89"/>
      <c r="VVO4" s="89"/>
      <c r="VVP4" s="89"/>
      <c r="VVQ4" s="89"/>
      <c r="VVR4" s="89"/>
      <c r="VVS4" s="89"/>
      <c r="VVT4" s="89"/>
      <c r="VVU4" s="89"/>
      <c r="VVV4" s="89"/>
      <c r="VVW4" s="89"/>
      <c r="VVX4" s="89"/>
      <c r="VVY4" s="89"/>
      <c r="VVZ4" s="89"/>
      <c r="VWA4" s="89"/>
      <c r="VWB4" s="89"/>
      <c r="VWC4" s="89"/>
      <c r="VWD4" s="89"/>
      <c r="VWE4" s="89"/>
      <c r="VWF4" s="89"/>
      <c r="VWG4" s="89"/>
      <c r="VWH4" s="89"/>
      <c r="VWI4" s="89"/>
      <c r="VWJ4" s="89"/>
      <c r="VWK4" s="89"/>
      <c r="VWL4" s="89"/>
      <c r="VWM4" s="89"/>
      <c r="VWN4" s="89"/>
      <c r="VWO4" s="89"/>
      <c r="VWP4" s="89"/>
      <c r="VWQ4" s="89"/>
      <c r="VWR4" s="89"/>
      <c r="VWS4" s="89"/>
      <c r="VWT4" s="89"/>
      <c r="VWU4" s="89"/>
      <c r="VWV4" s="89"/>
      <c r="VWW4" s="89"/>
      <c r="VWX4" s="89"/>
      <c r="VWY4" s="89"/>
      <c r="VWZ4" s="89"/>
      <c r="VXA4" s="89"/>
      <c r="VXB4" s="89"/>
      <c r="VXC4" s="89"/>
      <c r="VXD4" s="89"/>
      <c r="VXE4" s="89"/>
      <c r="VXF4" s="89"/>
      <c r="VXG4" s="89"/>
      <c r="VXH4" s="89"/>
      <c r="VXI4" s="89"/>
      <c r="VXJ4" s="89"/>
      <c r="VXK4" s="89"/>
      <c r="VXL4" s="89"/>
      <c r="VXM4" s="89"/>
      <c r="VXN4" s="89"/>
      <c r="VXO4" s="89"/>
      <c r="VXP4" s="89"/>
      <c r="VXQ4" s="89"/>
      <c r="VXR4" s="89"/>
      <c r="VXS4" s="89"/>
      <c r="VXT4" s="89"/>
      <c r="VXU4" s="89"/>
      <c r="VXV4" s="89"/>
      <c r="VXW4" s="89"/>
      <c r="VXX4" s="89"/>
      <c r="VXY4" s="89"/>
      <c r="VXZ4" s="89"/>
      <c r="VYA4" s="89"/>
      <c r="VYB4" s="89"/>
      <c r="VYC4" s="89"/>
      <c r="VYD4" s="89"/>
      <c r="VYE4" s="89"/>
      <c r="VYF4" s="89"/>
      <c r="VYG4" s="89"/>
      <c r="VYH4" s="89"/>
      <c r="VYI4" s="89"/>
      <c r="VYJ4" s="89"/>
      <c r="VYK4" s="89"/>
      <c r="VYL4" s="89"/>
      <c r="VYM4" s="89"/>
      <c r="VYN4" s="89"/>
      <c r="VYO4" s="89"/>
      <c r="VYP4" s="89"/>
      <c r="VYQ4" s="89"/>
      <c r="VYR4" s="89"/>
      <c r="VYS4" s="89"/>
      <c r="VYT4" s="89"/>
      <c r="VYU4" s="89"/>
      <c r="VYV4" s="89"/>
      <c r="VYW4" s="89"/>
      <c r="VYX4" s="89"/>
      <c r="VYY4" s="89"/>
      <c r="VYZ4" s="89"/>
      <c r="VZA4" s="89"/>
      <c r="VZB4" s="89"/>
      <c r="VZC4" s="89"/>
      <c r="VZD4" s="89"/>
      <c r="VZE4" s="89"/>
      <c r="VZF4" s="89"/>
      <c r="VZG4" s="89"/>
      <c r="VZH4" s="89"/>
      <c r="VZI4" s="89"/>
      <c r="VZJ4" s="89"/>
      <c r="VZK4" s="89"/>
      <c r="VZL4" s="89"/>
      <c r="VZM4" s="89"/>
      <c r="VZN4" s="89"/>
      <c r="VZO4" s="89"/>
      <c r="VZP4" s="89"/>
      <c r="VZQ4" s="89"/>
      <c r="VZR4" s="89"/>
      <c r="VZS4" s="89"/>
      <c r="VZT4" s="89"/>
      <c r="VZU4" s="89"/>
      <c r="VZV4" s="89"/>
      <c r="VZW4" s="89"/>
      <c r="VZX4" s="89"/>
      <c r="VZY4" s="89"/>
      <c r="VZZ4" s="89"/>
      <c r="WAA4" s="89"/>
      <c r="WAB4" s="89"/>
      <c r="WAC4" s="89"/>
      <c r="WAD4" s="89"/>
      <c r="WAE4" s="89"/>
      <c r="WAF4" s="89"/>
      <c r="WAG4" s="89"/>
      <c r="WAH4" s="89"/>
      <c r="WAI4" s="89"/>
      <c r="WAJ4" s="89"/>
      <c r="WAK4" s="89"/>
      <c r="WAL4" s="89"/>
      <c r="WAM4" s="89"/>
      <c r="WAN4" s="89"/>
      <c r="WAO4" s="89"/>
      <c r="WAP4" s="89"/>
      <c r="WAQ4" s="89"/>
      <c r="WAR4" s="89"/>
      <c r="WAS4" s="89"/>
      <c r="WAT4" s="89"/>
      <c r="WAU4" s="89"/>
      <c r="WAV4" s="89"/>
      <c r="WAW4" s="89"/>
      <c r="WAX4" s="89"/>
      <c r="WAY4" s="89"/>
      <c r="WAZ4" s="89"/>
      <c r="WBA4" s="89"/>
      <c r="WBB4" s="89"/>
      <c r="WBC4" s="89"/>
      <c r="WBD4" s="89"/>
      <c r="WBE4" s="89"/>
      <c r="WBF4" s="89"/>
      <c r="WBG4" s="89"/>
      <c r="WBH4" s="89"/>
      <c r="WBI4" s="89"/>
      <c r="WBJ4" s="89"/>
      <c r="WBK4" s="89"/>
      <c r="WBL4" s="89"/>
      <c r="WBM4" s="89"/>
      <c r="WBN4" s="89"/>
      <c r="WBO4" s="89"/>
      <c r="WBP4" s="89"/>
      <c r="WBQ4" s="89"/>
      <c r="WBR4" s="89"/>
      <c r="WBS4" s="89"/>
      <c r="WBT4" s="89"/>
      <c r="WBU4" s="89"/>
      <c r="WBV4" s="89"/>
      <c r="WBW4" s="89"/>
      <c r="WBX4" s="89"/>
      <c r="WBY4" s="89"/>
      <c r="WBZ4" s="89"/>
      <c r="WCA4" s="89"/>
      <c r="WCB4" s="89"/>
      <c r="WCC4" s="89"/>
      <c r="WCD4" s="89"/>
      <c r="WCE4" s="89"/>
      <c r="WCF4" s="89"/>
      <c r="WCG4" s="89"/>
      <c r="WCH4" s="89"/>
      <c r="WCI4" s="89"/>
      <c r="WCJ4" s="89"/>
      <c r="WCK4" s="89"/>
      <c r="WCL4" s="89"/>
      <c r="WCM4" s="89"/>
      <c r="WCN4" s="89"/>
      <c r="WCO4" s="89"/>
      <c r="WCP4" s="89"/>
      <c r="WCQ4" s="89"/>
      <c r="WCR4" s="89"/>
      <c r="WCS4" s="89"/>
      <c r="WCT4" s="89"/>
      <c r="WCU4" s="89"/>
      <c r="WCV4" s="89"/>
      <c r="WCW4" s="89"/>
      <c r="WCX4" s="89"/>
      <c r="WCY4" s="89"/>
      <c r="WCZ4" s="89"/>
      <c r="WDA4" s="89"/>
      <c r="WDB4" s="89"/>
      <c r="WDC4" s="89"/>
      <c r="WDD4" s="89"/>
      <c r="WDE4" s="89"/>
      <c r="WDF4" s="89"/>
      <c r="WDG4" s="89"/>
      <c r="WDH4" s="89"/>
      <c r="WDI4" s="89"/>
      <c r="WDJ4" s="89"/>
      <c r="WDK4" s="89"/>
      <c r="WDL4" s="89"/>
      <c r="WDM4" s="89"/>
      <c r="WDN4" s="89"/>
      <c r="WDO4" s="89"/>
      <c r="WDP4" s="89"/>
      <c r="WDQ4" s="89"/>
      <c r="WDR4" s="89"/>
      <c r="WDS4" s="89"/>
      <c r="WDT4" s="89"/>
      <c r="WDU4" s="89"/>
      <c r="WDV4" s="89"/>
      <c r="WDW4" s="89"/>
      <c r="WDX4" s="89"/>
      <c r="WDY4" s="89"/>
      <c r="WDZ4" s="89"/>
      <c r="WEA4" s="89"/>
      <c r="WEB4" s="89"/>
      <c r="WEC4" s="89"/>
      <c r="WED4" s="89"/>
      <c r="WEE4" s="89"/>
      <c r="WEF4" s="89"/>
      <c r="WEG4" s="89"/>
      <c r="WEH4" s="89"/>
      <c r="WEI4" s="89"/>
      <c r="WEJ4" s="89"/>
      <c r="WEK4" s="89"/>
      <c r="WEL4" s="89"/>
      <c r="WEM4" s="89"/>
      <c r="WEN4" s="89"/>
      <c r="WEO4" s="89"/>
      <c r="WEP4" s="89"/>
      <c r="WEQ4" s="89"/>
      <c r="WER4" s="89"/>
      <c r="WES4" s="89"/>
      <c r="WET4" s="89"/>
      <c r="WEU4" s="89"/>
      <c r="WEV4" s="89"/>
      <c r="WEW4" s="89"/>
      <c r="WEX4" s="89"/>
      <c r="WEY4" s="89"/>
      <c r="WEZ4" s="89"/>
      <c r="WFA4" s="89"/>
      <c r="WFB4" s="89"/>
      <c r="WFC4" s="89"/>
      <c r="WFD4" s="89"/>
      <c r="WFE4" s="89"/>
      <c r="WFF4" s="89"/>
      <c r="WFG4" s="89"/>
      <c r="WFH4" s="89"/>
      <c r="WFI4" s="89"/>
      <c r="WFJ4" s="89"/>
      <c r="WFK4" s="89"/>
      <c r="WFL4" s="89"/>
      <c r="WFM4" s="89"/>
      <c r="WFN4" s="89"/>
      <c r="WFO4" s="89"/>
      <c r="WFP4" s="89"/>
      <c r="WFQ4" s="89"/>
      <c r="WFR4" s="89"/>
      <c r="WFS4" s="89"/>
      <c r="WFT4" s="89"/>
      <c r="WFU4" s="89"/>
      <c r="WFV4" s="89"/>
      <c r="WFW4" s="89"/>
      <c r="WFX4" s="89"/>
      <c r="WFY4" s="89"/>
      <c r="WFZ4" s="89"/>
      <c r="WGA4" s="89"/>
      <c r="WGB4" s="89"/>
      <c r="WGC4" s="89"/>
      <c r="WGD4" s="89"/>
      <c r="WGE4" s="89"/>
      <c r="WGF4" s="89"/>
      <c r="WGG4" s="89"/>
      <c r="WGH4" s="89"/>
      <c r="WGI4" s="89"/>
      <c r="WGJ4" s="89"/>
      <c r="WGK4" s="89"/>
      <c r="WGL4" s="89"/>
      <c r="WGM4" s="89"/>
      <c r="WGN4" s="89"/>
      <c r="WGO4" s="89"/>
      <c r="WGP4" s="89"/>
      <c r="WGQ4" s="89"/>
      <c r="WGR4" s="89"/>
      <c r="WGS4" s="89"/>
      <c r="WGT4" s="89"/>
      <c r="WGU4" s="89"/>
      <c r="WGV4" s="89"/>
      <c r="WGW4" s="89"/>
      <c r="WGX4" s="89"/>
      <c r="WGY4" s="89"/>
      <c r="WGZ4" s="89"/>
      <c r="WHA4" s="89"/>
      <c r="WHB4" s="89"/>
      <c r="WHC4" s="89"/>
      <c r="WHD4" s="89"/>
      <c r="WHE4" s="89"/>
      <c r="WHF4" s="89"/>
      <c r="WHG4" s="89"/>
      <c r="WHH4" s="89"/>
      <c r="WHI4" s="89"/>
      <c r="WHJ4" s="89"/>
      <c r="WHK4" s="89"/>
      <c r="WHL4" s="89"/>
      <c r="WHM4" s="89"/>
      <c r="WHN4" s="89"/>
      <c r="WHO4" s="89"/>
      <c r="WHP4" s="89"/>
      <c r="WHQ4" s="89"/>
      <c r="WHR4" s="89"/>
      <c r="WHS4" s="89"/>
      <c r="WHT4" s="89"/>
      <c r="WHU4" s="89"/>
      <c r="WHV4" s="89"/>
      <c r="WHW4" s="89"/>
      <c r="WHX4" s="89"/>
      <c r="WHY4" s="89"/>
      <c r="WHZ4" s="89"/>
      <c r="WIA4" s="89"/>
      <c r="WIB4" s="89"/>
      <c r="WIC4" s="89"/>
      <c r="WID4" s="89"/>
      <c r="WIE4" s="89"/>
      <c r="WIF4" s="89"/>
      <c r="WIG4" s="89"/>
      <c r="WIH4" s="89"/>
      <c r="WII4" s="89"/>
      <c r="WIJ4" s="89"/>
      <c r="WIK4" s="89"/>
      <c r="WIL4" s="89"/>
      <c r="WIM4" s="89"/>
      <c r="WIN4" s="89"/>
      <c r="WIO4" s="89"/>
      <c r="WIP4" s="89"/>
      <c r="WIQ4" s="89"/>
      <c r="WIR4" s="89"/>
      <c r="WIS4" s="89"/>
      <c r="WIT4" s="89"/>
      <c r="WIU4" s="89"/>
      <c r="WIV4" s="89"/>
      <c r="WIW4" s="89"/>
      <c r="WIX4" s="89"/>
      <c r="WIY4" s="89"/>
      <c r="WIZ4" s="89"/>
      <c r="WJA4" s="89"/>
      <c r="WJB4" s="89"/>
      <c r="WJC4" s="89"/>
      <c r="WJD4" s="89"/>
      <c r="WJE4" s="89"/>
      <c r="WJF4" s="89"/>
      <c r="WJG4" s="89"/>
      <c r="WJH4" s="89"/>
      <c r="WJI4" s="89"/>
      <c r="WJJ4" s="89"/>
      <c r="WJK4" s="89"/>
      <c r="WJL4" s="89"/>
      <c r="WJM4" s="89"/>
      <c r="WJN4" s="89"/>
      <c r="WJO4" s="89"/>
      <c r="WJP4" s="89"/>
      <c r="WJQ4" s="89"/>
      <c r="WJR4" s="89"/>
      <c r="WJS4" s="89"/>
      <c r="WJT4" s="89"/>
      <c r="WJU4" s="89"/>
      <c r="WJV4" s="89"/>
      <c r="WJW4" s="89"/>
      <c r="WJX4" s="89"/>
      <c r="WJY4" s="89"/>
      <c r="WJZ4" s="89"/>
      <c r="WKA4" s="89"/>
      <c r="WKB4" s="89"/>
      <c r="WKC4" s="89"/>
      <c r="WKD4" s="89"/>
      <c r="WKE4" s="89"/>
      <c r="WKF4" s="89"/>
      <c r="WKG4" s="89"/>
      <c r="WKH4" s="89"/>
      <c r="WKI4" s="89"/>
      <c r="WKJ4" s="89"/>
      <c r="WKK4" s="89"/>
      <c r="WKL4" s="89"/>
      <c r="WKM4" s="89"/>
      <c r="WKN4" s="89"/>
      <c r="WKO4" s="89"/>
      <c r="WKP4" s="89"/>
      <c r="WKQ4" s="89"/>
      <c r="WKR4" s="89"/>
      <c r="WKS4" s="89"/>
      <c r="WKT4" s="89"/>
      <c r="WKU4" s="89"/>
      <c r="WKV4" s="89"/>
      <c r="WKW4" s="89"/>
      <c r="WKX4" s="89"/>
      <c r="WKY4" s="89"/>
      <c r="WKZ4" s="89"/>
      <c r="WLA4" s="89"/>
      <c r="WLB4" s="89"/>
      <c r="WLC4" s="89"/>
      <c r="WLD4" s="89"/>
      <c r="WLE4" s="89"/>
      <c r="WLF4" s="89"/>
      <c r="WLG4" s="89"/>
      <c r="WLH4" s="89"/>
      <c r="WLI4" s="89"/>
      <c r="WLJ4" s="89"/>
      <c r="WLK4" s="89"/>
      <c r="WLL4" s="89"/>
      <c r="WLM4" s="89"/>
      <c r="WLN4" s="89"/>
      <c r="WLO4" s="89"/>
      <c r="WLP4" s="89"/>
      <c r="WLQ4" s="89"/>
      <c r="WLR4" s="89"/>
      <c r="WLS4" s="89"/>
      <c r="WLT4" s="89"/>
      <c r="WLU4" s="89"/>
      <c r="WLV4" s="89"/>
      <c r="WLW4" s="89"/>
      <c r="WLX4" s="89"/>
      <c r="WLY4" s="89"/>
      <c r="WLZ4" s="89"/>
      <c r="WMA4" s="89"/>
      <c r="WMB4" s="89"/>
      <c r="WMC4" s="89"/>
      <c r="WMD4" s="89"/>
      <c r="WME4" s="89"/>
      <c r="WMF4" s="89"/>
      <c r="WMG4" s="89"/>
      <c r="WMH4" s="89"/>
      <c r="WMI4" s="89"/>
      <c r="WMJ4" s="89"/>
      <c r="WMK4" s="89"/>
      <c r="WML4" s="89"/>
      <c r="WMM4" s="89"/>
      <c r="WMN4" s="89"/>
      <c r="WMO4" s="89"/>
      <c r="WMP4" s="89"/>
      <c r="WMQ4" s="89"/>
      <c r="WMR4" s="89"/>
      <c r="WMS4" s="89"/>
      <c r="WMT4" s="89"/>
      <c r="WMU4" s="89"/>
      <c r="WMV4" s="89"/>
      <c r="WMW4" s="89"/>
      <c r="WMX4" s="89"/>
      <c r="WMY4" s="89"/>
      <c r="WMZ4" s="89"/>
      <c r="WNA4" s="89"/>
      <c r="WNB4" s="89"/>
      <c r="WNC4" s="89"/>
      <c r="WND4" s="89"/>
      <c r="WNE4" s="89"/>
      <c r="WNF4" s="89"/>
      <c r="WNG4" s="89"/>
      <c r="WNH4" s="89"/>
      <c r="WNI4" s="89"/>
      <c r="WNJ4" s="89"/>
      <c r="WNK4" s="89"/>
      <c r="WNL4" s="89"/>
      <c r="WNM4" s="89"/>
      <c r="WNN4" s="89"/>
      <c r="WNO4" s="89"/>
      <c r="WNP4" s="89"/>
      <c r="WNQ4" s="89"/>
      <c r="WNR4" s="89"/>
      <c r="WNS4" s="89"/>
      <c r="WNT4" s="89"/>
      <c r="WNU4" s="89"/>
      <c r="WNV4" s="89"/>
      <c r="WNW4" s="89"/>
      <c r="WNX4" s="89"/>
      <c r="WNY4" s="89"/>
      <c r="WNZ4" s="89"/>
      <c r="WOA4" s="89"/>
      <c r="WOB4" s="89"/>
      <c r="WOC4" s="89"/>
      <c r="WOD4" s="89"/>
      <c r="WOE4" s="89"/>
      <c r="WOF4" s="89"/>
      <c r="WOG4" s="89"/>
      <c r="WOH4" s="89"/>
      <c r="WOI4" s="89"/>
      <c r="WOJ4" s="89"/>
      <c r="WOK4" s="89"/>
      <c r="WOL4" s="89"/>
      <c r="WOM4" s="89"/>
      <c r="WON4" s="89"/>
      <c r="WOO4" s="89"/>
      <c r="WOP4" s="89"/>
      <c r="WOQ4" s="89"/>
      <c r="WOR4" s="89"/>
      <c r="WOS4" s="89"/>
      <c r="WOT4" s="89"/>
      <c r="WOU4" s="89"/>
      <c r="WOV4" s="89"/>
      <c r="WOW4" s="89"/>
      <c r="WOX4" s="89"/>
      <c r="WOY4" s="89"/>
      <c r="WOZ4" s="89"/>
      <c r="WPA4" s="89"/>
      <c r="WPB4" s="89"/>
      <c r="WPC4" s="89"/>
      <c r="WPD4" s="89"/>
      <c r="WPE4" s="89"/>
      <c r="WPF4" s="89"/>
      <c r="WPG4" s="89"/>
      <c r="WPH4" s="89"/>
      <c r="WPI4" s="89"/>
      <c r="WPJ4" s="89"/>
      <c r="WPK4" s="89"/>
      <c r="WPL4" s="89"/>
      <c r="WPM4" s="89"/>
      <c r="WPN4" s="89"/>
      <c r="WPO4" s="89"/>
      <c r="WPP4" s="89"/>
      <c r="WPQ4" s="89"/>
      <c r="WPR4" s="89"/>
      <c r="WPS4" s="89"/>
      <c r="WPT4" s="89"/>
      <c r="WPU4" s="89"/>
      <c r="WPV4" s="89"/>
      <c r="WPW4" s="89"/>
      <c r="WPX4" s="89"/>
      <c r="WPY4" s="89"/>
      <c r="WPZ4" s="89"/>
      <c r="WQA4" s="89"/>
      <c r="WQB4" s="89"/>
      <c r="WQC4" s="89"/>
      <c r="WQD4" s="89"/>
      <c r="WQE4" s="89"/>
      <c r="WQF4" s="89"/>
      <c r="WQG4" s="89"/>
      <c r="WQH4" s="89"/>
      <c r="WQI4" s="89"/>
      <c r="WQJ4" s="89"/>
      <c r="WQK4" s="89"/>
      <c r="WQL4" s="89"/>
      <c r="WQM4" s="89"/>
      <c r="WQN4" s="89"/>
      <c r="WQO4" s="89"/>
      <c r="WQP4" s="89"/>
      <c r="WQQ4" s="89"/>
      <c r="WQR4" s="89"/>
      <c r="WQS4" s="89"/>
      <c r="WQT4" s="89"/>
      <c r="WQU4" s="89"/>
      <c r="WQV4" s="89"/>
      <c r="WQW4" s="89"/>
      <c r="WQX4" s="89"/>
      <c r="WQY4" s="89"/>
      <c r="WQZ4" s="89"/>
      <c r="WRA4" s="89"/>
      <c r="WRB4" s="89"/>
      <c r="WRC4" s="89"/>
      <c r="WRD4" s="89"/>
      <c r="WRE4" s="89"/>
      <c r="WRF4" s="89"/>
      <c r="WRG4" s="89"/>
      <c r="WRH4" s="89"/>
      <c r="WRI4" s="89"/>
      <c r="WRJ4" s="89"/>
      <c r="WRK4" s="89"/>
      <c r="WRL4" s="89"/>
      <c r="WRM4" s="89"/>
      <c r="WRN4" s="89"/>
      <c r="WRO4" s="89"/>
      <c r="WRP4" s="89"/>
      <c r="WRQ4" s="89"/>
      <c r="WRR4" s="89"/>
      <c r="WRS4" s="89"/>
      <c r="WRT4" s="89"/>
      <c r="WRU4" s="89"/>
      <c r="WRV4" s="89"/>
      <c r="WRW4" s="89"/>
      <c r="WRX4" s="89"/>
      <c r="WRY4" s="89"/>
      <c r="WRZ4" s="89"/>
      <c r="WSA4" s="89"/>
      <c r="WSB4" s="89"/>
      <c r="WSC4" s="89"/>
      <c r="WSD4" s="89"/>
      <c r="WSE4" s="89"/>
      <c r="WSF4" s="89"/>
      <c r="WSG4" s="89"/>
      <c r="WSH4" s="89"/>
      <c r="WSI4" s="89"/>
      <c r="WSJ4" s="89"/>
      <c r="WSK4" s="89"/>
      <c r="WSL4" s="89"/>
      <c r="WSM4" s="89"/>
      <c r="WSN4" s="89"/>
      <c r="WSO4" s="89"/>
      <c r="WSP4" s="89"/>
      <c r="WSQ4" s="89"/>
      <c r="WSR4" s="89"/>
      <c r="WSS4" s="89"/>
      <c r="WST4" s="89"/>
      <c r="WSU4" s="89"/>
      <c r="WSV4" s="89"/>
      <c r="WSW4" s="89"/>
      <c r="WSX4" s="89"/>
      <c r="WSY4" s="89"/>
      <c r="WSZ4" s="89"/>
      <c r="WTA4" s="89"/>
      <c r="WTB4" s="89"/>
      <c r="WTC4" s="89"/>
      <c r="WTD4" s="89"/>
      <c r="WTE4" s="89"/>
      <c r="WTF4" s="89"/>
      <c r="WTG4" s="89"/>
      <c r="WTH4" s="89"/>
      <c r="WTI4" s="89"/>
      <c r="WTJ4" s="89"/>
      <c r="WTK4" s="89"/>
      <c r="WTL4" s="89"/>
      <c r="WTM4" s="89"/>
      <c r="WTN4" s="89"/>
      <c r="WTO4" s="89"/>
      <c r="WTP4" s="89"/>
      <c r="WTQ4" s="89"/>
      <c r="WTR4" s="89"/>
      <c r="WTS4" s="89"/>
      <c r="WTT4" s="89"/>
      <c r="WTU4" s="89"/>
      <c r="WTV4" s="89"/>
      <c r="WTW4" s="89"/>
      <c r="WTX4" s="89"/>
      <c r="WTY4" s="89"/>
      <c r="WTZ4" s="89"/>
      <c r="WUA4" s="89"/>
      <c r="WUB4" s="89"/>
      <c r="WUC4" s="89"/>
      <c r="WUD4" s="89"/>
      <c r="WUE4" s="89"/>
      <c r="WUF4" s="89"/>
      <c r="WUG4" s="89"/>
      <c r="WUH4" s="89"/>
      <c r="WUI4" s="89"/>
      <c r="WUJ4" s="89"/>
      <c r="WUK4" s="89"/>
      <c r="WUL4" s="89"/>
      <c r="WUM4" s="89"/>
      <c r="WUN4" s="89"/>
      <c r="WUO4" s="89"/>
      <c r="WUP4" s="89"/>
      <c r="WUQ4" s="89"/>
      <c r="WUR4" s="89"/>
      <c r="WUS4" s="89"/>
      <c r="WUT4" s="89"/>
      <c r="WUU4" s="89"/>
      <c r="WUV4" s="89"/>
      <c r="WUW4" s="89"/>
      <c r="WUX4" s="89"/>
      <c r="WUY4" s="89"/>
      <c r="WUZ4" s="89"/>
      <c r="WVA4" s="89"/>
      <c r="WVB4" s="89"/>
      <c r="WVC4" s="89"/>
      <c r="WVD4" s="89"/>
      <c r="WVE4" s="89"/>
      <c r="WVF4" s="89"/>
      <c r="WVG4" s="89"/>
      <c r="WVH4" s="89"/>
      <c r="WVI4" s="89"/>
      <c r="WVJ4" s="89"/>
      <c r="WVK4" s="89"/>
      <c r="WVL4" s="89"/>
      <c r="WVM4" s="89"/>
      <c r="WVN4" s="89"/>
      <c r="WVO4" s="89"/>
      <c r="WVP4" s="89"/>
      <c r="WVQ4" s="89"/>
      <c r="WVR4" s="89"/>
      <c r="WVS4" s="89"/>
      <c r="WVT4" s="89"/>
      <c r="WVU4" s="89"/>
      <c r="WVV4" s="89"/>
      <c r="WVW4" s="89"/>
      <c r="WVX4" s="89"/>
      <c r="WVY4" s="89"/>
      <c r="WVZ4" s="89"/>
      <c r="WWA4" s="89"/>
      <c r="WWB4" s="89"/>
      <c r="WWC4" s="89"/>
      <c r="WWD4" s="89"/>
      <c r="WWE4" s="89"/>
      <c r="WWF4" s="89"/>
      <c r="WWG4" s="89"/>
      <c r="WWH4" s="89"/>
      <c r="WWI4" s="89"/>
      <c r="WWJ4" s="89"/>
      <c r="WWK4" s="89"/>
      <c r="WWL4" s="89"/>
      <c r="WWM4" s="89"/>
      <c r="WWN4" s="89"/>
      <c r="WWO4" s="89"/>
      <c r="WWP4" s="89"/>
      <c r="WWQ4" s="89"/>
      <c r="WWR4" s="89"/>
      <c r="WWS4" s="89"/>
      <c r="WWT4" s="89"/>
      <c r="WWU4" s="89"/>
      <c r="WWV4" s="89"/>
      <c r="WWW4" s="89"/>
      <c r="WWX4" s="89"/>
      <c r="WWY4" s="89"/>
      <c r="WWZ4" s="89"/>
      <c r="WXA4" s="89"/>
      <c r="WXB4" s="89"/>
      <c r="WXC4" s="89"/>
      <c r="WXD4" s="89"/>
      <c r="WXE4" s="89"/>
      <c r="WXF4" s="89"/>
      <c r="WXG4" s="89"/>
      <c r="WXH4" s="89"/>
      <c r="WXI4" s="89"/>
      <c r="WXJ4" s="89"/>
      <c r="WXK4" s="89"/>
      <c r="WXL4" s="89"/>
      <c r="WXM4" s="89"/>
      <c r="WXN4" s="89"/>
      <c r="WXO4" s="89"/>
      <c r="WXP4" s="89"/>
      <c r="WXQ4" s="89"/>
      <c r="WXR4" s="89"/>
      <c r="WXS4" s="89"/>
      <c r="WXT4" s="89"/>
      <c r="WXU4" s="89"/>
      <c r="WXV4" s="89"/>
      <c r="WXW4" s="89"/>
      <c r="WXX4" s="89"/>
      <c r="WXY4" s="89"/>
      <c r="WXZ4" s="89"/>
      <c r="WYA4" s="89"/>
      <c r="WYB4" s="89"/>
      <c r="WYC4" s="89"/>
      <c r="WYD4" s="89"/>
      <c r="WYE4" s="89"/>
      <c r="WYF4" s="89"/>
      <c r="WYG4" s="89"/>
      <c r="WYH4" s="89"/>
      <c r="WYI4" s="89"/>
      <c r="WYJ4" s="89"/>
      <c r="WYK4" s="89"/>
      <c r="WYL4" s="89"/>
      <c r="WYM4" s="89"/>
      <c r="WYN4" s="89"/>
      <c r="WYO4" s="89"/>
      <c r="WYP4" s="89"/>
      <c r="WYQ4" s="89"/>
      <c r="WYR4" s="89"/>
      <c r="WYS4" s="89"/>
      <c r="WYT4" s="89"/>
      <c r="WYU4" s="89"/>
      <c r="WYV4" s="89"/>
      <c r="WYW4" s="89"/>
      <c r="WYX4" s="89"/>
      <c r="WYY4" s="89"/>
      <c r="WYZ4" s="89"/>
      <c r="WZA4" s="89"/>
      <c r="WZB4" s="89"/>
      <c r="WZC4" s="89"/>
      <c r="WZD4" s="89"/>
      <c r="WZE4" s="89"/>
      <c r="WZF4" s="89"/>
      <c r="WZG4" s="89"/>
      <c r="WZH4" s="89"/>
      <c r="WZI4" s="89"/>
      <c r="WZJ4" s="89"/>
      <c r="WZK4" s="89"/>
      <c r="WZL4" s="89"/>
      <c r="WZM4" s="89"/>
      <c r="WZN4" s="89"/>
      <c r="WZO4" s="89"/>
      <c r="WZP4" s="89"/>
      <c r="WZQ4" s="89"/>
      <c r="WZR4" s="89"/>
      <c r="WZS4" s="89"/>
      <c r="WZT4" s="89"/>
      <c r="WZU4" s="89"/>
      <c r="WZV4" s="89"/>
      <c r="WZW4" s="89"/>
      <c r="WZX4" s="89"/>
      <c r="WZY4" s="89"/>
      <c r="WZZ4" s="89"/>
      <c r="XAA4" s="89"/>
      <c r="XAB4" s="89"/>
      <c r="XAC4" s="89"/>
      <c r="XAD4" s="89"/>
      <c r="XAE4" s="89"/>
      <c r="XAF4" s="89"/>
      <c r="XAG4" s="89"/>
      <c r="XAH4" s="89"/>
      <c r="XAI4" s="89"/>
      <c r="XAJ4" s="89"/>
      <c r="XAK4" s="89"/>
      <c r="XAL4" s="89"/>
      <c r="XAM4" s="89"/>
      <c r="XAN4" s="89"/>
      <c r="XAO4" s="89"/>
      <c r="XAP4" s="89"/>
      <c r="XAQ4" s="89"/>
      <c r="XAR4" s="89"/>
      <c r="XAS4" s="89"/>
      <c r="XAT4" s="89"/>
      <c r="XAU4" s="89"/>
      <c r="XAV4" s="89"/>
      <c r="XAW4" s="89"/>
      <c r="XAX4" s="89"/>
      <c r="XAY4" s="89"/>
      <c r="XAZ4" s="89"/>
      <c r="XBA4" s="89"/>
      <c r="XBB4" s="89"/>
      <c r="XBC4" s="89"/>
      <c r="XBD4" s="89"/>
      <c r="XBE4" s="89"/>
      <c r="XBF4" s="89"/>
      <c r="XBG4" s="89"/>
      <c r="XBH4" s="89"/>
      <c r="XBI4" s="89"/>
      <c r="XBJ4" s="89"/>
      <c r="XBK4" s="89"/>
      <c r="XBL4" s="89"/>
      <c r="XBM4" s="89"/>
      <c r="XBN4" s="89"/>
      <c r="XBO4" s="89"/>
      <c r="XBP4" s="89"/>
      <c r="XBQ4" s="89"/>
      <c r="XBR4" s="89"/>
      <c r="XBS4" s="89"/>
      <c r="XBT4" s="89"/>
      <c r="XBU4" s="89"/>
      <c r="XBV4" s="89"/>
      <c r="XBW4" s="89"/>
      <c r="XBX4" s="89"/>
      <c r="XBY4" s="89"/>
      <c r="XBZ4" s="89"/>
      <c r="XCA4" s="89"/>
      <c r="XCB4" s="89"/>
      <c r="XCC4" s="89"/>
      <c r="XCD4" s="89"/>
      <c r="XCE4" s="89"/>
      <c r="XCF4" s="89"/>
      <c r="XCG4" s="89"/>
      <c r="XCH4" s="89"/>
      <c r="XCI4" s="89"/>
      <c r="XCJ4" s="89"/>
      <c r="XCK4" s="89"/>
      <c r="XCL4" s="89"/>
      <c r="XCM4" s="89"/>
      <c r="XCN4" s="89"/>
      <c r="XCO4" s="89"/>
      <c r="XCP4" s="89"/>
      <c r="XCQ4" s="89"/>
      <c r="XCR4" s="89"/>
      <c r="XCS4" s="89"/>
      <c r="XCT4" s="89"/>
      <c r="XCU4" s="89"/>
      <c r="XCV4" s="89"/>
      <c r="XCW4" s="89"/>
      <c r="XCX4" s="89"/>
      <c r="XCY4" s="89"/>
      <c r="XCZ4" s="89"/>
      <c r="XDA4" s="89"/>
      <c r="XDB4" s="89"/>
      <c r="XDC4" s="89"/>
      <c r="XDD4" s="89"/>
      <c r="XDE4" s="89"/>
      <c r="XDF4" s="89"/>
      <c r="XDG4" s="89"/>
      <c r="XDH4" s="89"/>
      <c r="XDI4" s="89"/>
      <c r="XDJ4" s="89"/>
      <c r="XDK4" s="89"/>
      <c r="XDL4" s="89"/>
      <c r="XDM4" s="89"/>
      <c r="XDN4" s="89"/>
      <c r="XDO4" s="89"/>
      <c r="XDP4" s="89"/>
      <c r="XDQ4" s="89"/>
      <c r="XDR4" s="89"/>
      <c r="XDS4" s="89"/>
      <c r="XDT4" s="89"/>
      <c r="XDU4" s="89"/>
      <c r="XDV4" s="89"/>
      <c r="XDW4" s="89"/>
      <c r="XDX4" s="89"/>
      <c r="XDY4" s="89"/>
      <c r="XDZ4" s="89"/>
      <c r="XEA4" s="89"/>
      <c r="XEB4" s="89"/>
      <c r="XEC4" s="89"/>
      <c r="XED4" s="89"/>
      <c r="XEE4" s="89"/>
      <c r="XEF4" s="89"/>
      <c r="XEG4" s="89"/>
      <c r="XEH4" s="89"/>
      <c r="XEI4" s="89"/>
      <c r="XEJ4" s="89"/>
      <c r="XEK4" s="89"/>
      <c r="XEL4" s="89"/>
      <c r="XEM4" s="89"/>
      <c r="XEN4" s="89"/>
      <c r="XEO4" s="89"/>
      <c r="XEP4" s="89"/>
      <c r="XEQ4" s="89"/>
      <c r="XER4" s="89"/>
      <c r="XES4" s="89"/>
      <c r="XET4" s="89"/>
      <c r="XEU4" s="89"/>
      <c r="XEV4" s="89"/>
      <c r="XEW4" s="89"/>
      <c r="XEX4" s="89"/>
      <c r="XEY4" s="89"/>
      <c r="XEZ4" s="89"/>
      <c r="XFA4" s="89"/>
      <c r="XFB4" s="89"/>
      <c r="XFC4" s="89"/>
    </row>
    <row r="5" spans="1:16383" ht="30" customHeight="1" x14ac:dyDescent="0.3">
      <c r="A5" s="310" t="str">
        <f>'1'!$A$11</f>
        <v>Летние спортивные игры среди муниципальных образований Красноярского края</v>
      </c>
      <c r="B5" s="310"/>
      <c r="C5" s="310"/>
      <c r="D5" s="310"/>
      <c r="E5" s="310"/>
      <c r="F5" s="310"/>
      <c r="G5" s="310"/>
      <c r="H5" s="310"/>
      <c r="I5" s="11"/>
      <c r="J5" s="11"/>
      <c r="K5" s="11"/>
    </row>
    <row r="6" spans="1:16383" ht="20.100000000000001" customHeight="1" x14ac:dyDescent="0.3">
      <c r="A6" s="19"/>
      <c r="B6" s="19"/>
      <c r="C6" s="19"/>
      <c r="D6" s="57"/>
      <c r="E6" s="257"/>
      <c r="F6" s="19"/>
      <c r="G6" s="183"/>
      <c r="H6" s="19"/>
      <c r="I6" s="11"/>
      <c r="J6" s="11"/>
      <c r="K6" s="11"/>
    </row>
    <row r="7" spans="1:16383" ht="19.5" customHeight="1" x14ac:dyDescent="0.25">
      <c r="A7" s="311" t="s">
        <v>31</v>
      </c>
      <c r="B7" s="311"/>
      <c r="C7" s="20"/>
      <c r="D7" s="190" t="s">
        <v>96</v>
      </c>
      <c r="E7" s="264"/>
      <c r="F7" s="22"/>
      <c r="G7" s="312" t="str">
        <f>'1'!$A$1</f>
        <v>05-07 июня 2026г.</v>
      </c>
      <c r="H7" s="312"/>
    </row>
    <row r="8" spans="1:16383" ht="15" customHeight="1" x14ac:dyDescent="0.4">
      <c r="A8" s="163" t="str">
        <f>'1'!$A$2</f>
        <v>МУЖЧИНЫ</v>
      </c>
      <c r="B8" s="164"/>
      <c r="C8" s="20"/>
      <c r="D8" s="308" t="str">
        <f>'1'!$A$4</f>
        <v xml:space="preserve">Ачинский МО, ул. Кравчанко стр. 30
</v>
      </c>
      <c r="E8" s="308"/>
      <c r="F8" s="308"/>
      <c r="G8" s="308"/>
      <c r="H8" s="308"/>
    </row>
    <row r="9" spans="1:16383" ht="12.75" customHeight="1" x14ac:dyDescent="0.3">
      <c r="A9" s="23"/>
      <c r="B9" s="24"/>
      <c r="C9" s="20"/>
      <c r="D9" s="21"/>
      <c r="E9" s="259"/>
      <c r="F9" s="25"/>
      <c r="G9" s="25"/>
      <c r="H9" s="20"/>
    </row>
    <row r="10" spans="1:16383" ht="39.6" x14ac:dyDescent="0.25">
      <c r="A10" s="126" t="s">
        <v>28</v>
      </c>
      <c r="B10" s="126" t="s">
        <v>112</v>
      </c>
      <c r="C10" s="126" t="s">
        <v>113</v>
      </c>
      <c r="D10" s="126" t="s">
        <v>41</v>
      </c>
      <c r="E10" s="206" t="s">
        <v>11</v>
      </c>
      <c r="F10" s="126" t="s">
        <v>42</v>
      </c>
      <c r="G10" s="126" t="s">
        <v>8</v>
      </c>
      <c r="H10" s="126" t="s">
        <v>23</v>
      </c>
    </row>
    <row r="11" spans="1:16383" s="16" customFormat="1" ht="19.95" customHeight="1" x14ac:dyDescent="0.3">
      <c r="A11" s="316" t="s">
        <v>20</v>
      </c>
      <c r="B11" s="316"/>
      <c r="C11" s="316"/>
      <c r="D11" s="316"/>
      <c r="E11" s="316"/>
      <c r="F11" s="316"/>
      <c r="G11" s="316"/>
      <c r="H11" s="316"/>
    </row>
    <row r="12" spans="1:16383" s="235" customFormat="1" ht="19.95" customHeight="1" x14ac:dyDescent="0.25">
      <c r="A12" s="198" t="s">
        <v>13</v>
      </c>
      <c r="B12" s="236" t="str">
        <f>VLOOKUP($E12,УЧАСТНИКИ!$A$5:$K$778,3,FALSE)</f>
        <v>Безруких Данила Евгеньевич</v>
      </c>
      <c r="C12" s="217">
        <f>VLOOKUP($E12,УЧАСТНИКИ!$A$5:$K$778,4,FALSE)</f>
        <v>35813</v>
      </c>
      <c r="D12" s="234" t="str">
        <f>VLOOKUP($E12,УЧАСТНИКИ!$A$5:$K$778,5,FALSE)</f>
        <v xml:space="preserve">Богучанский МО </v>
      </c>
      <c r="E12" s="227" t="s">
        <v>295</v>
      </c>
      <c r="F12" s="198"/>
      <c r="G12" s="198"/>
      <c r="H12" s="198"/>
    </row>
    <row r="13" spans="1:16383" s="232" customFormat="1" ht="19.95" customHeight="1" x14ac:dyDescent="0.25">
      <c r="A13" s="195" t="s">
        <v>14</v>
      </c>
      <c r="B13" s="129" t="str">
        <f>VLOOKUP($E13,УЧАСТНИКИ!$A$5:$K$778,3,FALSE)</f>
        <v>Ткаченко Иван Анатольевич</v>
      </c>
      <c r="C13" s="230">
        <f>VLOOKUP($E13,УЧАСТНИКИ!$A$5:$K$778,4,FALSE)</f>
        <v>38235</v>
      </c>
      <c r="D13" s="187" t="str">
        <f>VLOOKUP($E13,УЧАСТНИКИ!$A$5:$K$778,5,FALSE)</f>
        <v>Большемуртинско-Сухобузимский МО</v>
      </c>
      <c r="E13" s="227" t="s">
        <v>223</v>
      </c>
      <c r="F13" s="195"/>
      <c r="G13" s="195"/>
      <c r="H13" s="195"/>
    </row>
    <row r="14" spans="1:16383" s="232" customFormat="1" ht="19.95" customHeight="1" x14ac:dyDescent="0.25">
      <c r="A14" s="195" t="s">
        <v>15</v>
      </c>
      <c r="B14" s="129" t="str">
        <f>VLOOKUP($E14,УЧАСТНИКИ!$A$5:$K$778,3,FALSE)</f>
        <v>Сулеков Никон Алексеевич</v>
      </c>
      <c r="C14" s="230">
        <f>VLOOKUP($E14,УЧАСТНИКИ!$A$5:$K$778,4,FALSE)</f>
        <v>39519</v>
      </c>
      <c r="D14" s="187" t="str">
        <f>VLOOKUP($E14,УЧАСТНИКИ!$A$5:$K$778,5,FALSE)</f>
        <v>Назаровский МО</v>
      </c>
      <c r="E14" s="227" t="s">
        <v>288</v>
      </c>
      <c r="F14" s="195"/>
      <c r="G14" s="195"/>
      <c r="H14" s="195"/>
    </row>
    <row r="15" spans="1:16383" s="232" customFormat="1" ht="19.95" customHeight="1" x14ac:dyDescent="0.25">
      <c r="A15" s="195" t="s">
        <v>16</v>
      </c>
      <c r="B15" s="129" t="str">
        <f>VLOOKUP($E15,УЧАСТНИКИ!$A$5:$K$778,3,FALSE)</f>
        <v>Чернов Виктор Геннадьевич</v>
      </c>
      <c r="C15" s="230">
        <f>VLOOKUP($E15,УЧАСТНИКИ!$A$5:$K$778,4,FALSE)</f>
        <v>30779</v>
      </c>
      <c r="D15" s="187" t="str">
        <f>VLOOKUP($E15,УЧАСТНИКИ!$A$5:$K$778,5,FALSE)</f>
        <v>ГО ЗАТО г. Железногорск</v>
      </c>
      <c r="E15" s="227" t="s">
        <v>366</v>
      </c>
      <c r="F15" s="195"/>
      <c r="G15" s="195"/>
      <c r="H15" s="195"/>
    </row>
    <row r="16" spans="1:16383" s="232" customFormat="1" ht="19.95" customHeight="1" x14ac:dyDescent="0.25">
      <c r="A16" s="195" t="s">
        <v>17</v>
      </c>
      <c r="B16" s="129" t="str">
        <f>VLOOKUP($E16,УЧАСТНИКИ!$A$5:$K$778,3,FALSE)</f>
        <v>Семенов Максим Викторович</v>
      </c>
      <c r="C16" s="230">
        <f>VLOOKUP($E16,УЧАСТНИКИ!$A$5:$K$778,4,FALSE)</f>
        <v>38049</v>
      </c>
      <c r="D16" s="187" t="str">
        <f>VLOOKUP($E16,УЧАСТНИКИ!$A$5:$K$778,5,FALSE)</f>
        <v>Бирилюсский МО</v>
      </c>
      <c r="E16" s="227" t="s">
        <v>241</v>
      </c>
      <c r="F16" s="195"/>
      <c r="G16" s="195"/>
      <c r="H16" s="195"/>
    </row>
    <row r="17" spans="1:8" s="232" customFormat="1" ht="19.95" customHeight="1" x14ac:dyDescent="0.25">
      <c r="A17" s="195" t="s">
        <v>18</v>
      </c>
      <c r="B17" s="129" t="str">
        <f>VLOOKUP($E17,УЧАСТНИКИ!$A$5:$K$778,3,FALSE)</f>
        <v>Сафиулин Денис Валерьевич</v>
      </c>
      <c r="C17" s="230">
        <f>VLOOKUP($E17,УЧАСТНИКИ!$A$5:$K$778,4,FALSE)</f>
        <v>34881</v>
      </c>
      <c r="D17" s="187" t="str">
        <f>VLOOKUP($E17,УЧАСТНИКИ!$A$5:$K$778,5,FALSE)</f>
        <v>Емельяновский МО</v>
      </c>
      <c r="E17" s="227" t="s">
        <v>15</v>
      </c>
      <c r="F17" s="195"/>
      <c r="G17" s="195"/>
      <c r="H17" s="195"/>
    </row>
    <row r="18" spans="1:8" s="16" customFormat="1" ht="19.95" customHeight="1" x14ac:dyDescent="0.3">
      <c r="A18" s="316" t="s">
        <v>21</v>
      </c>
      <c r="B18" s="316"/>
      <c r="C18" s="316"/>
      <c r="D18" s="316"/>
      <c r="E18" s="316"/>
      <c r="F18" s="316"/>
      <c r="G18" s="316"/>
      <c r="H18" s="316"/>
    </row>
    <row r="19" spans="1:8" s="235" customFormat="1" ht="19.95" customHeight="1" x14ac:dyDescent="0.25">
      <c r="A19" s="198" t="s">
        <v>13</v>
      </c>
      <c r="B19" s="236" t="str">
        <f>VLOOKUP($E19,УЧАСТНИКИ!$A$5:$K$778,3,FALSE)</f>
        <v>Полонский Владимир Тимофеевич</v>
      </c>
      <c r="C19" s="217">
        <f>VLOOKUP($E19,УЧАСТНИКИ!$A$5:$K$778,4,FALSE)</f>
        <v>37326</v>
      </c>
      <c r="D19" s="234" t="str">
        <f>VLOOKUP($E19,УЧАСТНИКИ!$A$5:$K$778,5,FALSE)</f>
        <v>Большемуртинско-Сухобузимский МО</v>
      </c>
      <c r="E19" s="227" t="s">
        <v>225</v>
      </c>
      <c r="F19" s="198"/>
      <c r="G19" s="198"/>
      <c r="H19" s="198"/>
    </row>
    <row r="20" spans="1:8" s="232" customFormat="1" ht="19.95" customHeight="1" x14ac:dyDescent="0.25">
      <c r="A20" s="195" t="s">
        <v>14</v>
      </c>
      <c r="B20" s="129" t="str">
        <f>VLOOKUP($E20,УЧАСТНИКИ!$A$5:$K$778,3,FALSE)</f>
        <v>Чернышев Михаил Сергеевич</v>
      </c>
      <c r="C20" s="230">
        <f>VLOOKUP($E20,УЧАСТНИКИ!$A$5:$K$778,4,FALSE)</f>
        <v>39534</v>
      </c>
      <c r="D20" s="187" t="str">
        <f>VLOOKUP($E20,УЧАСТНИКИ!$A$5:$K$778,5,FALSE)</f>
        <v>Назаровский МО</v>
      </c>
      <c r="E20" s="227" t="s">
        <v>285</v>
      </c>
      <c r="F20" s="195"/>
      <c r="G20" s="195"/>
      <c r="H20" s="195"/>
    </row>
    <row r="21" spans="1:8" s="232" customFormat="1" ht="19.95" customHeight="1" x14ac:dyDescent="0.25">
      <c r="A21" s="195" t="s">
        <v>15</v>
      </c>
      <c r="B21" s="129" t="str">
        <f>VLOOKUP($E21,УЧАСТНИКИ!$A$5:$K$778,3,FALSE)</f>
        <v>Беляев Артем Александрович</v>
      </c>
      <c r="C21" s="230">
        <f>VLOOKUP($E21,УЧАСТНИКИ!$A$5:$K$778,4,FALSE)</f>
        <v>36998</v>
      </c>
      <c r="D21" s="187" t="str">
        <f>VLOOKUP($E21,УЧАСТНИКИ!$A$5:$K$778,5,FALSE)</f>
        <v>Боготольский МО</v>
      </c>
      <c r="E21" s="227" t="s">
        <v>278</v>
      </c>
      <c r="F21" s="195"/>
      <c r="G21" s="195"/>
      <c r="H21" s="195"/>
    </row>
    <row r="22" spans="1:8" s="232" customFormat="1" ht="19.95" customHeight="1" x14ac:dyDescent="0.25">
      <c r="A22" s="195" t="s">
        <v>16</v>
      </c>
      <c r="B22" s="129" t="str">
        <f>VLOOKUP($E22,УЧАСТНИКИ!$A$5:$K$778,3,FALSE)</f>
        <v>Палатов Глеб Васильевич</v>
      </c>
      <c r="C22" s="230">
        <f>VLOOKUP($E22,УЧАСТНИКИ!$A$5:$K$778,4,FALSE)</f>
        <v>38812</v>
      </c>
      <c r="D22" s="187" t="str">
        <f>VLOOKUP($E22,УЧАСТНИКИ!$A$5:$K$778,5,FALSE)</f>
        <v>ГО ЗАТО г. Железногорск</v>
      </c>
      <c r="E22" s="227" t="s">
        <v>207</v>
      </c>
      <c r="F22" s="195"/>
      <c r="G22" s="195"/>
      <c r="H22" s="195"/>
    </row>
    <row r="23" spans="1:8" s="232" customFormat="1" ht="19.95" customHeight="1" x14ac:dyDescent="0.25">
      <c r="A23" s="195" t="s">
        <v>17</v>
      </c>
      <c r="B23" s="129" t="str">
        <f>VLOOKUP($E23,УЧАСТНИКИ!$A$5:$K$778,3,FALSE)</f>
        <v>Трифонов Дмитрий Константинович</v>
      </c>
      <c r="C23" s="230">
        <f>VLOOKUP($E23,УЧАСТНИКИ!$A$5:$K$778,4,FALSE)</f>
        <v>39362</v>
      </c>
      <c r="D23" s="187" t="str">
        <f>VLOOKUP($E23,УЧАСТНИКИ!$A$5:$K$778,5,FALSE)</f>
        <v>Бирилюсский МО</v>
      </c>
      <c r="E23" s="227" t="s">
        <v>245</v>
      </c>
      <c r="F23" s="195"/>
      <c r="G23" s="195"/>
      <c r="H23" s="195"/>
    </row>
    <row r="24" spans="1:8" s="232" customFormat="1" ht="19.95" customHeight="1" x14ac:dyDescent="0.25">
      <c r="A24" s="195" t="s">
        <v>18</v>
      </c>
      <c r="B24" s="129" t="str">
        <f>VLOOKUP($E24,УЧАСТНИКИ!$A$5:$K$778,3,FALSE)</f>
        <v>Стрелков Захар Алексеевич</v>
      </c>
      <c r="C24" s="230">
        <f>VLOOKUP($E24,УЧАСТНИКИ!$A$5:$K$778,4,FALSE)</f>
        <v>38250</v>
      </c>
      <c r="D24" s="187" t="str">
        <f>VLOOKUP($E24,УЧАСТНИКИ!$A$5:$K$778,5,FALSE)</f>
        <v>ГО ЗАТО г. Зеленогорск</v>
      </c>
      <c r="E24" s="227" t="s">
        <v>342</v>
      </c>
      <c r="F24" s="195"/>
      <c r="G24" s="195"/>
      <c r="H24" s="195"/>
    </row>
    <row r="25" spans="1:8" s="16" customFormat="1" ht="19.95" customHeight="1" x14ac:dyDescent="0.3">
      <c r="A25" s="316" t="s">
        <v>22</v>
      </c>
      <c r="B25" s="316"/>
      <c r="C25" s="316"/>
      <c r="D25" s="316"/>
      <c r="E25" s="316"/>
      <c r="F25" s="316"/>
      <c r="G25" s="316"/>
      <c r="H25" s="316"/>
    </row>
    <row r="26" spans="1:8" s="235" customFormat="1" ht="19.95" customHeight="1" x14ac:dyDescent="0.25">
      <c r="A26" s="198" t="s">
        <v>13</v>
      </c>
      <c r="B26" s="236" t="str">
        <f>VLOOKUP($E26,УЧАСТНИКИ!$A$5:$K$778,3,FALSE)</f>
        <v>Головкин Евгений Александрович</v>
      </c>
      <c r="C26" s="217">
        <f>VLOOKUP($E26,УЧАСТНИКИ!$A$5:$K$778,4,FALSE)</f>
        <v>36481</v>
      </c>
      <c r="D26" s="234" t="str">
        <f>VLOOKUP($E26,УЧАСТНИКИ!$A$5:$K$778,5,FALSE)</f>
        <v>Назаровский МО</v>
      </c>
      <c r="E26" s="227" t="s">
        <v>284</v>
      </c>
      <c r="F26" s="198"/>
      <c r="G26" s="198"/>
      <c r="H26" s="198"/>
    </row>
    <row r="27" spans="1:8" s="232" customFormat="1" ht="19.95" customHeight="1" x14ac:dyDescent="0.25">
      <c r="A27" s="195" t="s">
        <v>14</v>
      </c>
      <c r="B27" s="129" t="str">
        <f>VLOOKUP($E27,УЧАСТНИКИ!$A$5:$K$778,3,FALSE)</f>
        <v>Мишкинев Илья Алексеевич</v>
      </c>
      <c r="C27" s="230">
        <f>VLOOKUP($E27,УЧАСТНИКИ!$A$5:$K$778,4,FALSE)</f>
        <v>39478</v>
      </c>
      <c r="D27" s="187" t="str">
        <f>VLOOKUP($E27,УЧАСТНИКИ!$A$5:$K$778,5,FALSE)</f>
        <v>ГО ЗАТО г. Железногорск</v>
      </c>
      <c r="E27" s="227" t="s">
        <v>203</v>
      </c>
      <c r="F27" s="195"/>
      <c r="G27" s="195"/>
      <c r="H27" s="195"/>
    </row>
    <row r="28" spans="1:8" s="232" customFormat="1" ht="19.95" customHeight="1" x14ac:dyDescent="0.25">
      <c r="A28" s="195" t="s">
        <v>15</v>
      </c>
      <c r="B28" s="129" t="str">
        <f>VLOOKUP($E28,УЧАСТНИКИ!$A$5:$K$778,3,FALSE)</f>
        <v>Коренков Павел Петрович</v>
      </c>
      <c r="C28" s="230">
        <f>VLOOKUP($E28,УЧАСТНИКИ!$A$5:$K$778,4,FALSE)</f>
        <v>39468</v>
      </c>
      <c r="D28" s="187" t="str">
        <f>VLOOKUP($E28,УЧАСТНИКИ!$A$5:$K$778,5,FALSE)</f>
        <v>ГО ЗАТО г. Зеленогорск</v>
      </c>
      <c r="E28" s="227" t="s">
        <v>344</v>
      </c>
      <c r="F28" s="195"/>
      <c r="G28" s="195"/>
      <c r="H28" s="195"/>
    </row>
    <row r="29" spans="1:8" s="232" customFormat="1" ht="19.95" customHeight="1" x14ac:dyDescent="0.25">
      <c r="A29" s="195" t="s">
        <v>16</v>
      </c>
      <c r="B29" s="129" t="str">
        <f>VLOOKUP($E29,УЧАСТНИКИ!$A$5:$K$778,3,FALSE)</f>
        <v>Мухаметзянов Арсений Раисович</v>
      </c>
      <c r="C29" s="230">
        <f>VLOOKUP($E29,УЧАСТНИКИ!$A$5:$K$778,4,FALSE)</f>
        <v>38133</v>
      </c>
      <c r="D29" s="187" t="str">
        <f>VLOOKUP($E29,УЧАСТНИКИ!$A$5:$K$778,5,FALSE)</f>
        <v>Енисейский МО</v>
      </c>
      <c r="E29" s="227" t="s">
        <v>354</v>
      </c>
      <c r="F29" s="195"/>
      <c r="G29" s="195"/>
      <c r="H29" s="195"/>
    </row>
    <row r="30" spans="1:8" s="232" customFormat="1" ht="19.95" customHeight="1" x14ac:dyDescent="0.25">
      <c r="A30" s="195" t="s">
        <v>17</v>
      </c>
      <c r="B30" s="129" t="str">
        <f>VLOOKUP($E30,УЧАСТНИКИ!$A$5:$K$778,3,FALSE)</f>
        <v>Кулаков Антон Алексеевич</v>
      </c>
      <c r="C30" s="230">
        <f>VLOOKUP($E30,УЧАСТНИКИ!$A$5:$K$778,4,FALSE)</f>
        <v>35782</v>
      </c>
      <c r="D30" s="187" t="str">
        <f>VLOOKUP($E30,УЧАСТНИКИ!$A$5:$K$778,5,FALSE)</f>
        <v>Сосновоборский МО</v>
      </c>
      <c r="E30" s="227" t="s">
        <v>265</v>
      </c>
      <c r="F30" s="195"/>
      <c r="G30" s="195"/>
      <c r="H30" s="195"/>
    </row>
    <row r="31" spans="1:8" s="232" customFormat="1" ht="19.95" customHeight="1" x14ac:dyDescent="0.25">
      <c r="A31" s="195" t="s">
        <v>18</v>
      </c>
      <c r="B31" s="129" t="str">
        <f>VLOOKUP($E31,УЧАСТНИКИ!$A$5:$K$778,3,FALSE)</f>
        <v>Келемник Сергей Александрович</v>
      </c>
      <c r="C31" s="230">
        <f>VLOOKUP($E31,УЧАСТНИКИ!$A$5:$K$778,4,FALSE)</f>
        <v>38120</v>
      </c>
      <c r="D31" s="187" t="str">
        <f>VLOOKUP($E31,УЧАСТНИКИ!$A$5:$K$778,5,FALSE)</f>
        <v>Шушенский МО</v>
      </c>
      <c r="E31" s="227" t="s">
        <v>218</v>
      </c>
      <c r="F31" s="195"/>
      <c r="G31" s="195"/>
      <c r="H31" s="195"/>
    </row>
    <row r="32" spans="1:8" s="16" customFormat="1" ht="19.95" customHeight="1" x14ac:dyDescent="0.3">
      <c r="A32" s="316" t="s">
        <v>53</v>
      </c>
      <c r="B32" s="316"/>
      <c r="C32" s="316"/>
      <c r="D32" s="316"/>
      <c r="E32" s="316"/>
      <c r="F32" s="316"/>
      <c r="G32" s="316"/>
      <c r="H32" s="316"/>
    </row>
    <row r="33" spans="1:8" s="235" customFormat="1" ht="19.95" customHeight="1" x14ac:dyDescent="0.25">
      <c r="A33" s="198" t="s">
        <v>13</v>
      </c>
      <c r="B33" s="236" t="str">
        <f>VLOOKUP($E33,УЧАСТНИКИ!$A$5:$K$778,3,FALSE)</f>
        <v>Пашков Александр Вячеславович</v>
      </c>
      <c r="C33" s="217">
        <f>VLOOKUP($E33,УЧАСТНИКИ!$A$5:$K$778,4,FALSE)</f>
        <v>39328</v>
      </c>
      <c r="D33" s="234" t="str">
        <f>VLOOKUP($E33,УЧАСТНИКИ!$A$5:$K$778,5,FALSE)</f>
        <v>ГО ЗАТО г. Зеленогорск</v>
      </c>
      <c r="E33" s="227" t="s">
        <v>346</v>
      </c>
      <c r="F33" s="198"/>
      <c r="G33" s="198"/>
      <c r="H33" s="198"/>
    </row>
    <row r="34" spans="1:8" s="232" customFormat="1" ht="19.95" customHeight="1" x14ac:dyDescent="0.25">
      <c r="A34" s="195" t="s">
        <v>14</v>
      </c>
      <c r="B34" s="129" t="str">
        <f>VLOOKUP($E34,УЧАСТНИКИ!$A$5:$K$778,3,FALSE)</f>
        <v>Корсаков Вадим Евгеньевич</v>
      </c>
      <c r="C34" s="230">
        <f>VLOOKUP($E34,УЧАСТНИКИ!$A$5:$K$778,4,FALSE)</f>
        <v>39479</v>
      </c>
      <c r="D34" s="187" t="str">
        <f>VLOOKUP($E34,УЧАСТНИКИ!$A$5:$K$778,5,FALSE)</f>
        <v>Енисейский МО</v>
      </c>
      <c r="E34" s="227" t="s">
        <v>356</v>
      </c>
      <c r="F34" s="195"/>
      <c r="G34" s="195"/>
      <c r="H34" s="195"/>
    </row>
    <row r="35" spans="1:8" s="232" customFormat="1" ht="19.95" customHeight="1" x14ac:dyDescent="0.25">
      <c r="A35" s="195" t="s">
        <v>15</v>
      </c>
      <c r="B35" s="129" t="str">
        <f>VLOOKUP($E35,УЧАСТНИКИ!$A$5:$K$778,3,FALSE)</f>
        <v>Чернов Владислав Валерьевич</v>
      </c>
      <c r="C35" s="230">
        <f>VLOOKUP($E35,УЧАСТНИКИ!$A$5:$K$778,4,FALSE)</f>
        <v>39274</v>
      </c>
      <c r="D35" s="187" t="str">
        <f>VLOOKUP($E35,УЧАСТНИКИ!$A$5:$K$778,5,FALSE)</f>
        <v>Шушенский МО</v>
      </c>
      <c r="E35" s="227" t="s">
        <v>216</v>
      </c>
      <c r="F35" s="195"/>
      <c r="G35" s="195"/>
      <c r="H35" s="195"/>
    </row>
    <row r="36" spans="1:8" s="232" customFormat="1" ht="19.95" customHeight="1" x14ac:dyDescent="0.25">
      <c r="A36" s="195" t="s">
        <v>16</v>
      </c>
      <c r="B36" s="129" t="str">
        <f>VLOOKUP($E36,УЧАСТНИКИ!$A$5:$K$778,3,FALSE)</f>
        <v>Матиков Иван Евгеньевич</v>
      </c>
      <c r="C36" s="230">
        <f>VLOOKUP($E36,УЧАСТНИКИ!$A$5:$K$778,4,FALSE)</f>
        <v>39565</v>
      </c>
      <c r="D36" s="187" t="str">
        <f>VLOOKUP($E36,УЧАСТНИКИ!$A$5:$K$778,5,FALSE)</f>
        <v>Курагинский МО</v>
      </c>
      <c r="E36" s="227" t="s">
        <v>254</v>
      </c>
      <c r="F36" s="195"/>
      <c r="G36" s="195"/>
      <c r="H36" s="195"/>
    </row>
    <row r="37" spans="1:8" s="232" customFormat="1" ht="19.95" customHeight="1" x14ac:dyDescent="0.25">
      <c r="A37" s="195" t="s">
        <v>17</v>
      </c>
      <c r="B37" s="129" t="str">
        <f>VLOOKUP($E37,УЧАСТНИКИ!$A$5:$K$778,3,FALSE)</f>
        <v>Андреев Петр Александрович</v>
      </c>
      <c r="C37" s="230">
        <f>VLOOKUP($E37,УЧАСТНИКИ!$A$5:$K$778,4,FALSE)</f>
        <v>32850</v>
      </c>
      <c r="D37" s="187" t="str">
        <f>VLOOKUP($E37,УЧАСТНИКИ!$A$5:$K$778,5,FALSE)</f>
        <v>ГО ЗАТО п. Солнечный</v>
      </c>
      <c r="E37" s="227" t="s">
        <v>300</v>
      </c>
      <c r="F37" s="195"/>
      <c r="G37" s="195"/>
      <c r="H37" s="195"/>
    </row>
    <row r="38" spans="1:8" s="232" customFormat="1" ht="19.95" customHeight="1" x14ac:dyDescent="0.25">
      <c r="A38" s="195" t="s">
        <v>18</v>
      </c>
      <c r="B38" s="129" t="str">
        <f>VLOOKUP($E38,УЧАСТНИКИ!$A$5:$K$778,3,FALSE)</f>
        <v>Попиков Владимир Олегович</v>
      </c>
      <c r="C38" s="230">
        <f>VLOOKUP($E38,УЧАСТНИКИ!$A$5:$K$778,4,FALSE)</f>
        <v>34956</v>
      </c>
      <c r="D38" s="187" t="str">
        <f>VLOOKUP($E38,УЧАСТНИКИ!$A$5:$K$778,5,FALSE)</f>
        <v>Северо-Енисейский МО</v>
      </c>
      <c r="E38" s="227" t="s">
        <v>330</v>
      </c>
      <c r="F38" s="195"/>
      <c r="G38" s="195"/>
      <c r="H38" s="195"/>
    </row>
    <row r="39" spans="1:8" s="194" customFormat="1" ht="19.95" customHeight="1" x14ac:dyDescent="0.3">
      <c r="A39" s="316" t="s">
        <v>54</v>
      </c>
      <c r="B39" s="316"/>
      <c r="C39" s="316"/>
      <c r="D39" s="316"/>
      <c r="E39" s="316"/>
      <c r="F39" s="316"/>
      <c r="G39" s="316"/>
      <c r="H39" s="316"/>
    </row>
    <row r="40" spans="1:8" s="235" customFormat="1" ht="19.95" customHeight="1" x14ac:dyDescent="0.25">
      <c r="A40" s="198" t="s">
        <v>13</v>
      </c>
      <c r="B40" s="236" t="str">
        <f>VLOOKUP($E40,УЧАСТНИКИ!$A$5:$K$778,3,FALSE)</f>
        <v>Кузьменко Артём Сергеевич</v>
      </c>
      <c r="C40" s="217">
        <f>VLOOKUP($E40,УЧАСТНИКИ!$A$5:$K$778,4,FALSE)</f>
        <v>39188</v>
      </c>
      <c r="D40" s="234" t="str">
        <f>VLOOKUP($E40,УЧАСТНИКИ!$A$5:$K$778,5,FALSE)</f>
        <v>Курагинский МО</v>
      </c>
      <c r="E40" s="227" t="s">
        <v>257</v>
      </c>
      <c r="F40" s="198"/>
      <c r="G40" s="198"/>
      <c r="H40" s="198"/>
    </row>
    <row r="41" spans="1:8" s="232" customFormat="1" ht="19.95" customHeight="1" x14ac:dyDescent="0.25">
      <c r="A41" s="195" t="s">
        <v>14</v>
      </c>
      <c r="B41" s="129" t="str">
        <f>VLOOKUP($E41,УЧАСТНИКИ!$A$5:$K$778,3,FALSE)</f>
        <v>Медведев Станислав Артурович</v>
      </c>
      <c r="C41" s="230">
        <f>VLOOKUP($E41,УЧАСТНИКИ!$A$5:$K$778,4,FALSE)</f>
        <v>35739</v>
      </c>
      <c r="D41" s="187" t="str">
        <f>VLOOKUP($E41,УЧАСТНИКИ!$A$5:$K$778,5,FALSE)</f>
        <v>ГО ЗАТО п. Солнечный</v>
      </c>
      <c r="E41" s="227" t="s">
        <v>308</v>
      </c>
      <c r="F41" s="195"/>
      <c r="G41" s="195"/>
      <c r="H41" s="195"/>
    </row>
    <row r="42" spans="1:8" s="232" customFormat="1" ht="19.95" customHeight="1" x14ac:dyDescent="0.25">
      <c r="A42" s="195" t="s">
        <v>15</v>
      </c>
      <c r="B42" s="129" t="str">
        <f>VLOOKUP($E42,УЧАСТНИКИ!$A$5:$K$778,3,FALSE)</f>
        <v>Дударев Вадим Павлович</v>
      </c>
      <c r="C42" s="230">
        <f>VLOOKUP($E42,УЧАСТНИКИ!$A$5:$K$778,4,FALSE)</f>
        <v>39568</v>
      </c>
      <c r="D42" s="187" t="str">
        <f>VLOOKUP($E42,УЧАСТНИКИ!$A$5:$K$778,5,FALSE)</f>
        <v>Ачинский МО</v>
      </c>
      <c r="E42" s="227" t="s">
        <v>311</v>
      </c>
      <c r="F42" s="195"/>
      <c r="G42" s="195"/>
      <c r="H42" s="195"/>
    </row>
    <row r="43" spans="1:8" s="232" customFormat="1" ht="19.95" customHeight="1" x14ac:dyDescent="0.25">
      <c r="A43" s="195" t="s">
        <v>16</v>
      </c>
      <c r="B43" s="129" t="str">
        <f>VLOOKUP($E43,УЧАСТНИКИ!$A$5:$K$778,3,FALSE)</f>
        <v>Дударев Алексей Павлович</v>
      </c>
      <c r="C43" s="230">
        <f>VLOOKUP($E43,УЧАСТНИКИ!$A$5:$K$778,4,FALSE)</f>
        <v>39568</v>
      </c>
      <c r="D43" s="187" t="str">
        <f>VLOOKUP($E43,УЧАСТНИКИ!$A$5:$K$778,5,FALSE)</f>
        <v>Ачинский МО</v>
      </c>
      <c r="E43" s="227" t="s">
        <v>310</v>
      </c>
      <c r="F43" s="195"/>
      <c r="G43" s="195"/>
      <c r="H43" s="195"/>
    </row>
    <row r="44" spans="1:8" x14ac:dyDescent="0.25">
      <c r="A44" s="26"/>
      <c r="B44" s="27"/>
      <c r="C44" s="28"/>
      <c r="D44" s="29"/>
      <c r="E44" s="265"/>
      <c r="F44" s="26"/>
      <c r="G44" s="26"/>
      <c r="H44" s="26"/>
    </row>
    <row r="45" spans="1:8" ht="15.6" x14ac:dyDescent="0.3">
      <c r="A45" s="30" t="s">
        <v>29</v>
      </c>
      <c r="B45" s="22"/>
      <c r="C45" s="22"/>
      <c r="D45" s="58" t="s">
        <v>27</v>
      </c>
      <c r="E45" s="252"/>
      <c r="F45" s="22"/>
      <c r="G45" s="22"/>
      <c r="H45" s="22"/>
    </row>
    <row r="46" spans="1:8" ht="15.6" x14ac:dyDescent="0.3">
      <c r="A46" s="30" t="s">
        <v>25</v>
      </c>
      <c r="B46" s="31"/>
      <c r="C46" s="22"/>
      <c r="D46" s="58" t="s">
        <v>26</v>
      </c>
      <c r="E46" s="252"/>
      <c r="F46" s="22"/>
      <c r="G46" s="22"/>
      <c r="H46" s="22"/>
    </row>
    <row r="50" spans="1:8" ht="15.75" customHeight="1" x14ac:dyDescent="0.25">
      <c r="A50" s="5"/>
      <c r="B50" s="6"/>
      <c r="C50" s="7"/>
      <c r="D50" s="8"/>
      <c r="E50" s="266"/>
      <c r="F50" s="5"/>
      <c r="G50" s="5"/>
      <c r="H50" s="5"/>
    </row>
    <row r="51" spans="1:8" ht="15.75" customHeight="1" x14ac:dyDescent="0.25">
      <c r="A51" s="5"/>
      <c r="B51" s="6"/>
      <c r="C51" s="7"/>
      <c r="D51" s="8"/>
      <c r="E51" s="266"/>
      <c r="F51" s="5"/>
      <c r="G51" s="5"/>
      <c r="H51" s="5"/>
    </row>
    <row r="52" spans="1:8" ht="15.75" customHeight="1" x14ac:dyDescent="0.25">
      <c r="A52" s="5"/>
      <c r="B52" s="6"/>
      <c r="C52" s="7"/>
      <c r="D52" s="8"/>
      <c r="E52" s="266"/>
      <c r="F52" s="5"/>
      <c r="G52" s="5"/>
      <c r="H52" s="5"/>
    </row>
    <row r="53" spans="1:8" ht="15.75" customHeight="1" x14ac:dyDescent="0.25">
      <c r="A53" s="5"/>
      <c r="B53" s="6"/>
      <c r="C53" s="7"/>
      <c r="D53" s="8"/>
      <c r="E53" s="266"/>
      <c r="F53" s="5"/>
      <c r="G53" s="5"/>
      <c r="H53" s="5"/>
    </row>
    <row r="54" spans="1:8" ht="15.75" customHeight="1" x14ac:dyDescent="0.25">
      <c r="A54" s="5"/>
      <c r="B54" s="6"/>
      <c r="C54" s="7"/>
      <c r="D54" s="8"/>
      <c r="E54" s="266"/>
      <c r="F54" s="5"/>
      <c r="G54" s="5"/>
      <c r="H54" s="5"/>
    </row>
  </sheetData>
  <mergeCells count="11">
    <mergeCell ref="A1:H1"/>
    <mergeCell ref="A2:H2"/>
    <mergeCell ref="A5:H5"/>
    <mergeCell ref="A7:B7"/>
    <mergeCell ref="G7:H7"/>
    <mergeCell ref="A39:H39"/>
    <mergeCell ref="D8:H8"/>
    <mergeCell ref="A11:H11"/>
    <mergeCell ref="A18:H18"/>
    <mergeCell ref="A25:H25"/>
    <mergeCell ref="A32:H32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46"/>
  <sheetViews>
    <sheetView workbookViewId="0">
      <selection activeCell="C3" sqref="C1:C1048576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12.77734375" style="2" hidden="1" customWidth="1"/>
    <col min="4" max="4" width="30.6640625" style="2" customWidth="1"/>
    <col min="5" max="5" width="8.33203125" style="267" customWidth="1"/>
    <col min="6" max="6" width="8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383" x14ac:dyDescent="0.25">
      <c r="A1" s="309" t="str">
        <f>'1'!A7</f>
        <v>Министерство спорта Красноярского края</v>
      </c>
      <c r="B1" s="309"/>
      <c r="C1" s="309"/>
      <c r="D1" s="309"/>
      <c r="E1" s="309"/>
      <c r="F1" s="309"/>
      <c r="G1" s="309"/>
      <c r="H1" s="309"/>
      <c r="I1" s="11"/>
      <c r="J1" s="11"/>
      <c r="K1" s="11"/>
    </row>
    <row r="2" spans="1:16383" x14ac:dyDescent="0.25">
      <c r="A2" s="300" t="str">
        <f>'1'!A8</f>
        <v>Администрация Ачинского муниципального округа</v>
      </c>
      <c r="B2" s="300"/>
      <c r="C2" s="300"/>
      <c r="D2" s="300"/>
      <c r="E2" s="300"/>
      <c r="F2" s="300"/>
      <c r="G2" s="300"/>
      <c r="H2" s="300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pans="1:16383" x14ac:dyDescent="0.25">
      <c r="A3" s="18"/>
      <c r="B3" s="18"/>
      <c r="C3" s="18"/>
      <c r="D3" s="18"/>
      <c r="E3" s="251"/>
      <c r="F3" s="18"/>
      <c r="G3" s="18"/>
      <c r="H3" s="18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pans="1:16383" s="88" customFormat="1" ht="21" x14ac:dyDescent="0.4">
      <c r="A4" s="90"/>
      <c r="B4" s="90"/>
      <c r="C4" s="90"/>
      <c r="D4" s="91" t="s">
        <v>99</v>
      </c>
      <c r="E4" s="90"/>
      <c r="F4" s="90"/>
      <c r="G4" s="90"/>
      <c r="H4" s="90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89"/>
      <c r="MQ4" s="89"/>
      <c r="MR4" s="89"/>
      <c r="MS4" s="89"/>
      <c r="MT4" s="89"/>
      <c r="MU4" s="89"/>
      <c r="MV4" s="89"/>
      <c r="MW4" s="89"/>
      <c r="MX4" s="89"/>
      <c r="MY4" s="89"/>
      <c r="MZ4" s="89"/>
      <c r="NA4" s="89"/>
      <c r="NB4" s="89"/>
      <c r="NC4" s="89"/>
      <c r="ND4" s="89"/>
      <c r="NE4" s="89"/>
      <c r="NF4" s="89"/>
      <c r="NG4" s="89"/>
      <c r="NH4" s="89"/>
      <c r="NI4" s="89"/>
      <c r="NJ4" s="89"/>
      <c r="NK4" s="89"/>
      <c r="NL4" s="89"/>
      <c r="NM4" s="89"/>
      <c r="NN4" s="89"/>
      <c r="NO4" s="89"/>
      <c r="NP4" s="89"/>
      <c r="NQ4" s="89"/>
      <c r="NR4" s="89"/>
      <c r="NS4" s="89"/>
      <c r="NT4" s="89"/>
      <c r="NU4" s="89"/>
      <c r="NV4" s="89"/>
      <c r="NW4" s="89"/>
      <c r="NX4" s="89"/>
      <c r="NY4" s="89"/>
      <c r="NZ4" s="89"/>
      <c r="OA4" s="89"/>
      <c r="OB4" s="89"/>
      <c r="OC4" s="89"/>
      <c r="OD4" s="89"/>
      <c r="OE4" s="89"/>
      <c r="OF4" s="89"/>
      <c r="OG4" s="89"/>
      <c r="OH4" s="89"/>
      <c r="OI4" s="89"/>
      <c r="OJ4" s="89"/>
      <c r="OK4" s="89"/>
      <c r="OL4" s="89"/>
      <c r="OM4" s="89"/>
      <c r="ON4" s="89"/>
      <c r="OO4" s="89"/>
      <c r="OP4" s="89"/>
      <c r="OQ4" s="89"/>
      <c r="OR4" s="89"/>
      <c r="OS4" s="89"/>
      <c r="OT4" s="89"/>
      <c r="OU4" s="89"/>
      <c r="OV4" s="89"/>
      <c r="OW4" s="89"/>
      <c r="OX4" s="89"/>
      <c r="OY4" s="89"/>
      <c r="OZ4" s="89"/>
      <c r="PA4" s="89"/>
      <c r="PB4" s="89"/>
      <c r="PC4" s="89"/>
      <c r="PD4" s="89"/>
      <c r="PE4" s="89"/>
      <c r="PF4" s="89"/>
      <c r="PG4" s="89"/>
      <c r="PH4" s="89"/>
      <c r="PI4" s="89"/>
      <c r="PJ4" s="89"/>
      <c r="PK4" s="89"/>
      <c r="PL4" s="89"/>
      <c r="PM4" s="89"/>
      <c r="PN4" s="89"/>
      <c r="PO4" s="89"/>
      <c r="PP4" s="89"/>
      <c r="PQ4" s="89"/>
      <c r="PR4" s="89"/>
      <c r="PS4" s="89"/>
      <c r="PT4" s="89"/>
      <c r="PU4" s="89"/>
      <c r="PV4" s="89"/>
      <c r="PW4" s="89"/>
      <c r="PX4" s="89"/>
      <c r="PY4" s="89"/>
      <c r="PZ4" s="89"/>
      <c r="QA4" s="89"/>
      <c r="QB4" s="89"/>
      <c r="QC4" s="89"/>
      <c r="QD4" s="89"/>
      <c r="QE4" s="89"/>
      <c r="QF4" s="89"/>
      <c r="QG4" s="89"/>
      <c r="QH4" s="89"/>
      <c r="QI4" s="89"/>
      <c r="QJ4" s="89"/>
      <c r="QK4" s="89"/>
      <c r="QL4" s="89"/>
      <c r="QM4" s="89"/>
      <c r="QN4" s="89"/>
      <c r="QO4" s="89"/>
      <c r="QP4" s="89"/>
      <c r="QQ4" s="89"/>
      <c r="QR4" s="89"/>
      <c r="QS4" s="89"/>
      <c r="QT4" s="89"/>
      <c r="QU4" s="89"/>
      <c r="QV4" s="89"/>
      <c r="QW4" s="89"/>
      <c r="QX4" s="89"/>
      <c r="QY4" s="89"/>
      <c r="QZ4" s="89"/>
      <c r="RA4" s="89"/>
      <c r="RB4" s="89"/>
      <c r="RC4" s="89"/>
      <c r="RD4" s="89"/>
      <c r="RE4" s="89"/>
      <c r="RF4" s="89"/>
      <c r="RG4" s="89"/>
      <c r="RH4" s="89"/>
      <c r="RI4" s="89"/>
      <c r="RJ4" s="89"/>
      <c r="RK4" s="89"/>
      <c r="RL4" s="89"/>
      <c r="RM4" s="89"/>
      <c r="RN4" s="89"/>
      <c r="RO4" s="89"/>
      <c r="RP4" s="89"/>
      <c r="RQ4" s="89"/>
      <c r="RR4" s="89"/>
      <c r="RS4" s="89"/>
      <c r="RT4" s="89"/>
      <c r="RU4" s="89"/>
      <c r="RV4" s="89"/>
      <c r="RW4" s="89"/>
      <c r="RX4" s="89"/>
      <c r="RY4" s="89"/>
      <c r="RZ4" s="89"/>
      <c r="SA4" s="89"/>
      <c r="SB4" s="89"/>
      <c r="SC4" s="89"/>
      <c r="SD4" s="89"/>
      <c r="SE4" s="89"/>
      <c r="SF4" s="89"/>
      <c r="SG4" s="89"/>
      <c r="SH4" s="89"/>
      <c r="SI4" s="89"/>
      <c r="SJ4" s="89"/>
      <c r="SK4" s="89"/>
      <c r="SL4" s="89"/>
      <c r="SM4" s="89"/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89"/>
      <c r="UC4" s="89"/>
      <c r="UD4" s="89"/>
      <c r="UE4" s="89"/>
      <c r="UF4" s="89"/>
      <c r="UG4" s="89"/>
      <c r="UH4" s="89"/>
      <c r="UI4" s="89"/>
      <c r="UJ4" s="89"/>
      <c r="UK4" s="89"/>
      <c r="UL4" s="89"/>
      <c r="UM4" s="89"/>
      <c r="UN4" s="89"/>
      <c r="UO4" s="89"/>
      <c r="UP4" s="89"/>
      <c r="UQ4" s="89"/>
      <c r="UR4" s="89"/>
      <c r="US4" s="89"/>
      <c r="UT4" s="89"/>
      <c r="UU4" s="89"/>
      <c r="UV4" s="89"/>
      <c r="UW4" s="89"/>
      <c r="UX4" s="89"/>
      <c r="UY4" s="89"/>
      <c r="UZ4" s="89"/>
      <c r="VA4" s="89"/>
      <c r="VB4" s="89"/>
      <c r="VC4" s="89"/>
      <c r="VD4" s="89"/>
      <c r="VE4" s="89"/>
      <c r="VF4" s="89"/>
      <c r="VG4" s="89"/>
      <c r="VH4" s="89"/>
      <c r="VI4" s="89"/>
      <c r="VJ4" s="89"/>
      <c r="VK4" s="89"/>
      <c r="VL4" s="89"/>
      <c r="VM4" s="89"/>
      <c r="VN4" s="89"/>
      <c r="VO4" s="89"/>
      <c r="VP4" s="89"/>
      <c r="VQ4" s="89"/>
      <c r="VR4" s="89"/>
      <c r="VS4" s="89"/>
      <c r="VT4" s="89"/>
      <c r="VU4" s="89"/>
      <c r="VV4" s="89"/>
      <c r="VW4" s="89"/>
      <c r="VX4" s="89"/>
      <c r="VY4" s="89"/>
      <c r="VZ4" s="89"/>
      <c r="WA4" s="89"/>
      <c r="WB4" s="89"/>
      <c r="WC4" s="89"/>
      <c r="WD4" s="89"/>
      <c r="WE4" s="89"/>
      <c r="WF4" s="89"/>
      <c r="WG4" s="89"/>
      <c r="WH4" s="89"/>
      <c r="WI4" s="89"/>
      <c r="WJ4" s="89"/>
      <c r="WK4" s="89"/>
      <c r="WL4" s="89"/>
      <c r="WM4" s="89"/>
      <c r="WN4" s="89"/>
      <c r="WO4" s="89"/>
      <c r="WP4" s="89"/>
      <c r="WQ4" s="89"/>
      <c r="WR4" s="89"/>
      <c r="WS4" s="89"/>
      <c r="WT4" s="89"/>
      <c r="WU4" s="89"/>
      <c r="WV4" s="89"/>
      <c r="WW4" s="89"/>
      <c r="WX4" s="89"/>
      <c r="WY4" s="89"/>
      <c r="WZ4" s="89"/>
      <c r="XA4" s="89"/>
      <c r="XB4" s="89"/>
      <c r="XC4" s="89"/>
      <c r="XD4" s="89"/>
      <c r="XE4" s="89"/>
      <c r="XF4" s="89"/>
      <c r="XG4" s="89"/>
      <c r="XH4" s="89"/>
      <c r="XI4" s="89"/>
      <c r="XJ4" s="89"/>
      <c r="XK4" s="89"/>
      <c r="XL4" s="89"/>
      <c r="XM4" s="89"/>
      <c r="XN4" s="89"/>
      <c r="XO4" s="89"/>
      <c r="XP4" s="89"/>
      <c r="XQ4" s="89"/>
      <c r="XR4" s="89"/>
      <c r="XS4" s="89"/>
      <c r="XT4" s="89"/>
      <c r="XU4" s="89"/>
      <c r="XV4" s="89"/>
      <c r="XW4" s="89"/>
      <c r="XX4" s="89"/>
      <c r="XY4" s="89"/>
      <c r="XZ4" s="89"/>
      <c r="YA4" s="89"/>
      <c r="YB4" s="89"/>
      <c r="YC4" s="89"/>
      <c r="YD4" s="89"/>
      <c r="YE4" s="89"/>
      <c r="YF4" s="89"/>
      <c r="YG4" s="89"/>
      <c r="YH4" s="89"/>
      <c r="YI4" s="89"/>
      <c r="YJ4" s="89"/>
      <c r="YK4" s="89"/>
      <c r="YL4" s="89"/>
      <c r="YM4" s="89"/>
      <c r="YN4" s="89"/>
      <c r="YO4" s="89"/>
      <c r="YP4" s="89"/>
      <c r="YQ4" s="89"/>
      <c r="YR4" s="89"/>
      <c r="YS4" s="89"/>
      <c r="YT4" s="89"/>
      <c r="YU4" s="89"/>
      <c r="YV4" s="89"/>
      <c r="YW4" s="89"/>
      <c r="YX4" s="89"/>
      <c r="YY4" s="89"/>
      <c r="YZ4" s="89"/>
      <c r="ZA4" s="89"/>
      <c r="ZB4" s="89"/>
      <c r="ZC4" s="89"/>
      <c r="ZD4" s="89"/>
      <c r="ZE4" s="89"/>
      <c r="ZF4" s="89"/>
      <c r="ZG4" s="89"/>
      <c r="ZH4" s="89"/>
      <c r="ZI4" s="89"/>
      <c r="ZJ4" s="89"/>
      <c r="ZK4" s="89"/>
      <c r="ZL4" s="89"/>
      <c r="ZM4" s="89"/>
      <c r="ZN4" s="89"/>
      <c r="ZO4" s="89"/>
      <c r="ZP4" s="89"/>
      <c r="ZQ4" s="89"/>
      <c r="ZR4" s="89"/>
      <c r="ZS4" s="89"/>
      <c r="ZT4" s="89"/>
      <c r="ZU4" s="89"/>
      <c r="ZV4" s="89"/>
      <c r="ZW4" s="89"/>
      <c r="ZX4" s="89"/>
      <c r="ZY4" s="89"/>
      <c r="ZZ4" s="89"/>
      <c r="AAA4" s="89"/>
      <c r="AAB4" s="89"/>
      <c r="AAC4" s="89"/>
      <c r="AAD4" s="89"/>
      <c r="AAE4" s="89"/>
      <c r="AAF4" s="89"/>
      <c r="AAG4" s="89"/>
      <c r="AAH4" s="89"/>
      <c r="AAI4" s="89"/>
      <c r="AAJ4" s="89"/>
      <c r="AAK4" s="89"/>
      <c r="AAL4" s="89"/>
      <c r="AAM4" s="89"/>
      <c r="AAN4" s="89"/>
      <c r="AAO4" s="89"/>
      <c r="AAP4" s="89"/>
      <c r="AAQ4" s="89"/>
      <c r="AAR4" s="89"/>
      <c r="AAS4" s="89"/>
      <c r="AAT4" s="89"/>
      <c r="AAU4" s="89"/>
      <c r="AAV4" s="89"/>
      <c r="AAW4" s="89"/>
      <c r="AAX4" s="89"/>
      <c r="AAY4" s="89"/>
      <c r="AAZ4" s="89"/>
      <c r="ABA4" s="89"/>
      <c r="ABB4" s="89"/>
      <c r="ABC4" s="89"/>
      <c r="ABD4" s="89"/>
      <c r="ABE4" s="89"/>
      <c r="ABF4" s="89"/>
      <c r="ABG4" s="89"/>
      <c r="ABH4" s="89"/>
      <c r="ABI4" s="89"/>
      <c r="ABJ4" s="89"/>
      <c r="ABK4" s="89"/>
      <c r="ABL4" s="89"/>
      <c r="ABM4" s="89"/>
      <c r="ABN4" s="89"/>
      <c r="ABO4" s="89"/>
      <c r="ABP4" s="89"/>
      <c r="ABQ4" s="89"/>
      <c r="ABR4" s="89"/>
      <c r="ABS4" s="89"/>
      <c r="ABT4" s="89"/>
      <c r="ABU4" s="89"/>
      <c r="ABV4" s="89"/>
      <c r="ABW4" s="89"/>
      <c r="ABX4" s="89"/>
      <c r="ABY4" s="89"/>
      <c r="ABZ4" s="89"/>
      <c r="ACA4" s="89"/>
      <c r="ACB4" s="89"/>
      <c r="ACC4" s="89"/>
      <c r="ACD4" s="89"/>
      <c r="ACE4" s="89"/>
      <c r="ACF4" s="89"/>
      <c r="ACG4" s="89"/>
      <c r="ACH4" s="89"/>
      <c r="ACI4" s="89"/>
      <c r="ACJ4" s="89"/>
      <c r="ACK4" s="89"/>
      <c r="ACL4" s="89"/>
      <c r="ACM4" s="89"/>
      <c r="ACN4" s="89"/>
      <c r="ACO4" s="89"/>
      <c r="ACP4" s="89"/>
      <c r="ACQ4" s="89"/>
      <c r="ACR4" s="89"/>
      <c r="ACS4" s="89"/>
      <c r="ACT4" s="89"/>
      <c r="ACU4" s="89"/>
      <c r="ACV4" s="89"/>
      <c r="ACW4" s="89"/>
      <c r="ACX4" s="89"/>
      <c r="ACY4" s="89"/>
      <c r="ACZ4" s="89"/>
      <c r="ADA4" s="89"/>
      <c r="ADB4" s="89"/>
      <c r="ADC4" s="89"/>
      <c r="ADD4" s="89"/>
      <c r="ADE4" s="89"/>
      <c r="ADF4" s="89"/>
      <c r="ADG4" s="89"/>
      <c r="ADH4" s="89"/>
      <c r="ADI4" s="89"/>
      <c r="ADJ4" s="89"/>
      <c r="ADK4" s="89"/>
      <c r="ADL4" s="89"/>
      <c r="ADM4" s="89"/>
      <c r="ADN4" s="89"/>
      <c r="ADO4" s="89"/>
      <c r="ADP4" s="89"/>
      <c r="ADQ4" s="89"/>
      <c r="ADR4" s="89"/>
      <c r="ADS4" s="89"/>
      <c r="ADT4" s="89"/>
      <c r="ADU4" s="89"/>
      <c r="ADV4" s="89"/>
      <c r="ADW4" s="89"/>
      <c r="ADX4" s="89"/>
      <c r="ADY4" s="89"/>
      <c r="ADZ4" s="89"/>
      <c r="AEA4" s="89"/>
      <c r="AEB4" s="89"/>
      <c r="AEC4" s="89"/>
      <c r="AED4" s="89"/>
      <c r="AEE4" s="89"/>
      <c r="AEF4" s="89"/>
      <c r="AEG4" s="89"/>
      <c r="AEH4" s="89"/>
      <c r="AEI4" s="89"/>
      <c r="AEJ4" s="89"/>
      <c r="AEK4" s="89"/>
      <c r="AEL4" s="89"/>
      <c r="AEM4" s="89"/>
      <c r="AEN4" s="89"/>
      <c r="AEO4" s="89"/>
      <c r="AEP4" s="89"/>
      <c r="AEQ4" s="89"/>
      <c r="AER4" s="89"/>
      <c r="AES4" s="89"/>
      <c r="AET4" s="89"/>
      <c r="AEU4" s="89"/>
      <c r="AEV4" s="89"/>
      <c r="AEW4" s="89"/>
      <c r="AEX4" s="89"/>
      <c r="AEY4" s="89"/>
      <c r="AEZ4" s="89"/>
      <c r="AFA4" s="89"/>
      <c r="AFB4" s="89"/>
      <c r="AFC4" s="89"/>
      <c r="AFD4" s="89"/>
      <c r="AFE4" s="89"/>
      <c r="AFF4" s="89"/>
      <c r="AFG4" s="89"/>
      <c r="AFH4" s="89"/>
      <c r="AFI4" s="89"/>
      <c r="AFJ4" s="89"/>
      <c r="AFK4" s="89"/>
      <c r="AFL4" s="89"/>
      <c r="AFM4" s="89"/>
      <c r="AFN4" s="89"/>
      <c r="AFO4" s="89"/>
      <c r="AFP4" s="89"/>
      <c r="AFQ4" s="89"/>
      <c r="AFR4" s="89"/>
      <c r="AFS4" s="89"/>
      <c r="AFT4" s="89"/>
      <c r="AFU4" s="89"/>
      <c r="AFV4" s="89"/>
      <c r="AFW4" s="89"/>
      <c r="AFX4" s="89"/>
      <c r="AFY4" s="89"/>
      <c r="AFZ4" s="89"/>
      <c r="AGA4" s="89"/>
      <c r="AGB4" s="89"/>
      <c r="AGC4" s="89"/>
      <c r="AGD4" s="89"/>
      <c r="AGE4" s="89"/>
      <c r="AGF4" s="89"/>
      <c r="AGG4" s="89"/>
      <c r="AGH4" s="89"/>
      <c r="AGI4" s="89"/>
      <c r="AGJ4" s="89"/>
      <c r="AGK4" s="89"/>
      <c r="AGL4" s="89"/>
      <c r="AGM4" s="89"/>
      <c r="AGN4" s="89"/>
      <c r="AGO4" s="89"/>
      <c r="AGP4" s="89"/>
      <c r="AGQ4" s="89"/>
      <c r="AGR4" s="89"/>
      <c r="AGS4" s="89"/>
      <c r="AGT4" s="89"/>
      <c r="AGU4" s="89"/>
      <c r="AGV4" s="89"/>
      <c r="AGW4" s="89"/>
      <c r="AGX4" s="89"/>
      <c r="AGY4" s="89"/>
      <c r="AGZ4" s="89"/>
      <c r="AHA4" s="89"/>
      <c r="AHB4" s="89"/>
      <c r="AHC4" s="89"/>
      <c r="AHD4" s="89"/>
      <c r="AHE4" s="89"/>
      <c r="AHF4" s="89"/>
      <c r="AHG4" s="89"/>
      <c r="AHH4" s="89"/>
      <c r="AHI4" s="89"/>
      <c r="AHJ4" s="89"/>
      <c r="AHK4" s="89"/>
      <c r="AHL4" s="89"/>
      <c r="AHM4" s="89"/>
      <c r="AHN4" s="89"/>
      <c r="AHO4" s="89"/>
      <c r="AHP4" s="89"/>
      <c r="AHQ4" s="89"/>
      <c r="AHR4" s="89"/>
      <c r="AHS4" s="89"/>
      <c r="AHT4" s="89"/>
      <c r="AHU4" s="89"/>
      <c r="AHV4" s="89"/>
      <c r="AHW4" s="89"/>
      <c r="AHX4" s="89"/>
      <c r="AHY4" s="89"/>
      <c r="AHZ4" s="89"/>
      <c r="AIA4" s="89"/>
      <c r="AIB4" s="89"/>
      <c r="AIC4" s="89"/>
      <c r="AID4" s="89"/>
      <c r="AIE4" s="89"/>
      <c r="AIF4" s="89"/>
      <c r="AIG4" s="89"/>
      <c r="AIH4" s="89"/>
      <c r="AII4" s="89"/>
      <c r="AIJ4" s="89"/>
      <c r="AIK4" s="89"/>
      <c r="AIL4" s="89"/>
      <c r="AIM4" s="89"/>
      <c r="AIN4" s="89"/>
      <c r="AIO4" s="89"/>
      <c r="AIP4" s="89"/>
      <c r="AIQ4" s="89"/>
      <c r="AIR4" s="89"/>
      <c r="AIS4" s="89"/>
      <c r="AIT4" s="89"/>
      <c r="AIU4" s="89"/>
      <c r="AIV4" s="89"/>
      <c r="AIW4" s="89"/>
      <c r="AIX4" s="89"/>
      <c r="AIY4" s="89"/>
      <c r="AIZ4" s="89"/>
      <c r="AJA4" s="89"/>
      <c r="AJB4" s="89"/>
      <c r="AJC4" s="89"/>
      <c r="AJD4" s="89"/>
      <c r="AJE4" s="89"/>
      <c r="AJF4" s="89"/>
      <c r="AJG4" s="89"/>
      <c r="AJH4" s="89"/>
      <c r="AJI4" s="89"/>
      <c r="AJJ4" s="89"/>
      <c r="AJK4" s="89"/>
      <c r="AJL4" s="89"/>
      <c r="AJM4" s="89"/>
      <c r="AJN4" s="89"/>
      <c r="AJO4" s="89"/>
      <c r="AJP4" s="89"/>
      <c r="AJQ4" s="89"/>
      <c r="AJR4" s="89"/>
      <c r="AJS4" s="89"/>
      <c r="AJT4" s="89"/>
      <c r="AJU4" s="89"/>
      <c r="AJV4" s="89"/>
      <c r="AJW4" s="89"/>
      <c r="AJX4" s="89"/>
      <c r="AJY4" s="89"/>
      <c r="AJZ4" s="89"/>
      <c r="AKA4" s="89"/>
      <c r="AKB4" s="89"/>
      <c r="AKC4" s="89"/>
      <c r="AKD4" s="89"/>
      <c r="AKE4" s="89"/>
      <c r="AKF4" s="89"/>
      <c r="AKG4" s="89"/>
      <c r="AKH4" s="89"/>
      <c r="AKI4" s="89"/>
      <c r="AKJ4" s="89"/>
      <c r="AKK4" s="89"/>
      <c r="AKL4" s="89"/>
      <c r="AKM4" s="89"/>
      <c r="AKN4" s="89"/>
      <c r="AKO4" s="89"/>
      <c r="AKP4" s="89"/>
      <c r="AKQ4" s="89"/>
      <c r="AKR4" s="89"/>
      <c r="AKS4" s="89"/>
      <c r="AKT4" s="89"/>
      <c r="AKU4" s="89"/>
      <c r="AKV4" s="89"/>
      <c r="AKW4" s="89"/>
      <c r="AKX4" s="89"/>
      <c r="AKY4" s="89"/>
      <c r="AKZ4" s="89"/>
      <c r="ALA4" s="89"/>
      <c r="ALB4" s="89"/>
      <c r="ALC4" s="89"/>
      <c r="ALD4" s="89"/>
      <c r="ALE4" s="89"/>
      <c r="ALF4" s="89"/>
      <c r="ALG4" s="89"/>
      <c r="ALH4" s="89"/>
      <c r="ALI4" s="89"/>
      <c r="ALJ4" s="89"/>
      <c r="ALK4" s="89"/>
      <c r="ALL4" s="89"/>
      <c r="ALM4" s="89"/>
      <c r="ALN4" s="89"/>
      <c r="ALO4" s="89"/>
      <c r="ALP4" s="89"/>
      <c r="ALQ4" s="89"/>
      <c r="ALR4" s="89"/>
      <c r="ALS4" s="89"/>
      <c r="ALT4" s="89"/>
      <c r="ALU4" s="89"/>
      <c r="ALV4" s="89"/>
      <c r="ALW4" s="89"/>
      <c r="ALX4" s="89"/>
      <c r="ALY4" s="89"/>
      <c r="ALZ4" s="89"/>
      <c r="AMA4" s="89"/>
      <c r="AMB4" s="89"/>
      <c r="AMC4" s="89"/>
      <c r="AMD4" s="89"/>
      <c r="AME4" s="89"/>
      <c r="AMF4" s="89"/>
      <c r="AMG4" s="89"/>
      <c r="AMH4" s="89"/>
      <c r="AMI4" s="89"/>
      <c r="AMJ4" s="89"/>
      <c r="AMK4" s="89"/>
      <c r="AML4" s="89"/>
      <c r="AMM4" s="89"/>
      <c r="AMN4" s="89"/>
      <c r="AMO4" s="89"/>
      <c r="AMP4" s="89"/>
      <c r="AMQ4" s="89"/>
      <c r="AMR4" s="89"/>
      <c r="AMS4" s="89"/>
      <c r="AMT4" s="89"/>
      <c r="AMU4" s="89"/>
      <c r="AMV4" s="89"/>
      <c r="AMW4" s="89"/>
      <c r="AMX4" s="89"/>
      <c r="AMY4" s="89"/>
      <c r="AMZ4" s="89"/>
      <c r="ANA4" s="89"/>
      <c r="ANB4" s="89"/>
      <c r="ANC4" s="89"/>
      <c r="AND4" s="89"/>
      <c r="ANE4" s="89"/>
      <c r="ANF4" s="89"/>
      <c r="ANG4" s="89"/>
      <c r="ANH4" s="89"/>
      <c r="ANI4" s="89"/>
      <c r="ANJ4" s="89"/>
      <c r="ANK4" s="89"/>
      <c r="ANL4" s="89"/>
      <c r="ANM4" s="89"/>
      <c r="ANN4" s="89"/>
      <c r="ANO4" s="89"/>
      <c r="ANP4" s="89"/>
      <c r="ANQ4" s="89"/>
      <c r="ANR4" s="89"/>
      <c r="ANS4" s="89"/>
      <c r="ANT4" s="89"/>
      <c r="ANU4" s="89"/>
      <c r="ANV4" s="89"/>
      <c r="ANW4" s="89"/>
      <c r="ANX4" s="89"/>
      <c r="ANY4" s="89"/>
      <c r="ANZ4" s="89"/>
      <c r="AOA4" s="89"/>
      <c r="AOB4" s="89"/>
      <c r="AOC4" s="89"/>
      <c r="AOD4" s="89"/>
      <c r="AOE4" s="89"/>
      <c r="AOF4" s="89"/>
      <c r="AOG4" s="89"/>
      <c r="AOH4" s="89"/>
      <c r="AOI4" s="89"/>
      <c r="AOJ4" s="89"/>
      <c r="AOK4" s="89"/>
      <c r="AOL4" s="89"/>
      <c r="AOM4" s="89"/>
      <c r="AON4" s="89"/>
      <c r="AOO4" s="89"/>
      <c r="AOP4" s="89"/>
      <c r="AOQ4" s="89"/>
      <c r="AOR4" s="89"/>
      <c r="AOS4" s="89"/>
      <c r="AOT4" s="89"/>
      <c r="AOU4" s="89"/>
      <c r="AOV4" s="89"/>
      <c r="AOW4" s="89"/>
      <c r="AOX4" s="89"/>
      <c r="AOY4" s="89"/>
      <c r="AOZ4" s="89"/>
      <c r="APA4" s="89"/>
      <c r="APB4" s="89"/>
      <c r="APC4" s="89"/>
      <c r="APD4" s="89"/>
      <c r="APE4" s="89"/>
      <c r="APF4" s="89"/>
      <c r="APG4" s="89"/>
      <c r="APH4" s="89"/>
      <c r="API4" s="89"/>
      <c r="APJ4" s="89"/>
      <c r="APK4" s="89"/>
      <c r="APL4" s="89"/>
      <c r="APM4" s="89"/>
      <c r="APN4" s="89"/>
      <c r="APO4" s="89"/>
      <c r="APP4" s="89"/>
      <c r="APQ4" s="89"/>
      <c r="APR4" s="89"/>
      <c r="APS4" s="89"/>
      <c r="APT4" s="89"/>
      <c r="APU4" s="89"/>
      <c r="APV4" s="89"/>
      <c r="APW4" s="89"/>
      <c r="APX4" s="89"/>
      <c r="APY4" s="89"/>
      <c r="APZ4" s="89"/>
      <c r="AQA4" s="89"/>
      <c r="AQB4" s="89"/>
      <c r="AQC4" s="89"/>
      <c r="AQD4" s="89"/>
      <c r="AQE4" s="89"/>
      <c r="AQF4" s="89"/>
      <c r="AQG4" s="89"/>
      <c r="AQH4" s="89"/>
      <c r="AQI4" s="89"/>
      <c r="AQJ4" s="89"/>
      <c r="AQK4" s="89"/>
      <c r="AQL4" s="89"/>
      <c r="AQM4" s="89"/>
      <c r="AQN4" s="89"/>
      <c r="AQO4" s="89"/>
      <c r="AQP4" s="89"/>
      <c r="AQQ4" s="89"/>
      <c r="AQR4" s="89"/>
      <c r="AQS4" s="89"/>
      <c r="AQT4" s="89"/>
      <c r="AQU4" s="89"/>
      <c r="AQV4" s="89"/>
      <c r="AQW4" s="89"/>
      <c r="AQX4" s="89"/>
      <c r="AQY4" s="89"/>
      <c r="AQZ4" s="89"/>
      <c r="ARA4" s="89"/>
      <c r="ARB4" s="89"/>
      <c r="ARC4" s="89"/>
      <c r="ARD4" s="89"/>
      <c r="ARE4" s="89"/>
      <c r="ARF4" s="89"/>
      <c r="ARG4" s="89"/>
      <c r="ARH4" s="89"/>
      <c r="ARI4" s="89"/>
      <c r="ARJ4" s="89"/>
      <c r="ARK4" s="89"/>
      <c r="ARL4" s="89"/>
      <c r="ARM4" s="89"/>
      <c r="ARN4" s="89"/>
      <c r="ARO4" s="89"/>
      <c r="ARP4" s="89"/>
      <c r="ARQ4" s="89"/>
      <c r="ARR4" s="89"/>
      <c r="ARS4" s="89"/>
      <c r="ART4" s="89"/>
      <c r="ARU4" s="89"/>
      <c r="ARV4" s="89"/>
      <c r="ARW4" s="89"/>
      <c r="ARX4" s="89"/>
      <c r="ARY4" s="89"/>
      <c r="ARZ4" s="89"/>
      <c r="ASA4" s="89"/>
      <c r="ASB4" s="89"/>
      <c r="ASC4" s="89"/>
      <c r="ASD4" s="89"/>
      <c r="ASE4" s="89"/>
      <c r="ASF4" s="89"/>
      <c r="ASG4" s="89"/>
      <c r="ASH4" s="89"/>
      <c r="ASI4" s="89"/>
      <c r="ASJ4" s="89"/>
      <c r="ASK4" s="89"/>
      <c r="ASL4" s="89"/>
      <c r="ASM4" s="89"/>
      <c r="ASN4" s="89"/>
      <c r="ASO4" s="89"/>
      <c r="ASP4" s="89"/>
      <c r="ASQ4" s="89"/>
      <c r="ASR4" s="89"/>
      <c r="ASS4" s="89"/>
      <c r="AST4" s="89"/>
      <c r="ASU4" s="89"/>
      <c r="ASV4" s="89"/>
      <c r="ASW4" s="89"/>
      <c r="ASX4" s="89"/>
      <c r="ASY4" s="89"/>
      <c r="ASZ4" s="89"/>
      <c r="ATA4" s="89"/>
      <c r="ATB4" s="89"/>
      <c r="ATC4" s="89"/>
      <c r="ATD4" s="89"/>
      <c r="ATE4" s="89"/>
      <c r="ATF4" s="89"/>
      <c r="ATG4" s="89"/>
      <c r="ATH4" s="89"/>
      <c r="ATI4" s="89"/>
      <c r="ATJ4" s="89"/>
      <c r="ATK4" s="89"/>
      <c r="ATL4" s="89"/>
      <c r="ATM4" s="89"/>
      <c r="ATN4" s="89"/>
      <c r="ATO4" s="89"/>
      <c r="ATP4" s="89"/>
      <c r="ATQ4" s="89"/>
      <c r="ATR4" s="89"/>
      <c r="ATS4" s="89"/>
      <c r="ATT4" s="89"/>
      <c r="ATU4" s="89"/>
      <c r="ATV4" s="89"/>
      <c r="ATW4" s="89"/>
      <c r="ATX4" s="89"/>
      <c r="ATY4" s="89"/>
      <c r="ATZ4" s="89"/>
      <c r="AUA4" s="89"/>
      <c r="AUB4" s="89"/>
      <c r="AUC4" s="89"/>
      <c r="AUD4" s="89"/>
      <c r="AUE4" s="89"/>
      <c r="AUF4" s="89"/>
      <c r="AUG4" s="89"/>
      <c r="AUH4" s="89"/>
      <c r="AUI4" s="89"/>
      <c r="AUJ4" s="89"/>
      <c r="AUK4" s="89"/>
      <c r="AUL4" s="89"/>
      <c r="AUM4" s="89"/>
      <c r="AUN4" s="89"/>
      <c r="AUO4" s="89"/>
      <c r="AUP4" s="89"/>
      <c r="AUQ4" s="89"/>
      <c r="AUR4" s="89"/>
      <c r="AUS4" s="89"/>
      <c r="AUT4" s="89"/>
      <c r="AUU4" s="89"/>
      <c r="AUV4" s="89"/>
      <c r="AUW4" s="89"/>
      <c r="AUX4" s="89"/>
      <c r="AUY4" s="89"/>
      <c r="AUZ4" s="89"/>
      <c r="AVA4" s="89"/>
      <c r="AVB4" s="89"/>
      <c r="AVC4" s="89"/>
      <c r="AVD4" s="89"/>
      <c r="AVE4" s="89"/>
      <c r="AVF4" s="89"/>
      <c r="AVG4" s="89"/>
      <c r="AVH4" s="89"/>
      <c r="AVI4" s="89"/>
      <c r="AVJ4" s="89"/>
      <c r="AVK4" s="89"/>
      <c r="AVL4" s="89"/>
      <c r="AVM4" s="89"/>
      <c r="AVN4" s="89"/>
      <c r="AVO4" s="89"/>
      <c r="AVP4" s="89"/>
      <c r="AVQ4" s="89"/>
      <c r="AVR4" s="89"/>
      <c r="AVS4" s="89"/>
      <c r="AVT4" s="89"/>
      <c r="AVU4" s="89"/>
      <c r="AVV4" s="89"/>
      <c r="AVW4" s="89"/>
      <c r="AVX4" s="89"/>
      <c r="AVY4" s="89"/>
      <c r="AVZ4" s="89"/>
      <c r="AWA4" s="89"/>
      <c r="AWB4" s="89"/>
      <c r="AWC4" s="89"/>
      <c r="AWD4" s="89"/>
      <c r="AWE4" s="89"/>
      <c r="AWF4" s="89"/>
      <c r="AWG4" s="89"/>
      <c r="AWH4" s="89"/>
      <c r="AWI4" s="89"/>
      <c r="AWJ4" s="89"/>
      <c r="AWK4" s="89"/>
      <c r="AWL4" s="89"/>
      <c r="AWM4" s="89"/>
      <c r="AWN4" s="89"/>
      <c r="AWO4" s="89"/>
      <c r="AWP4" s="89"/>
      <c r="AWQ4" s="89"/>
      <c r="AWR4" s="89"/>
      <c r="AWS4" s="89"/>
      <c r="AWT4" s="89"/>
      <c r="AWU4" s="89"/>
      <c r="AWV4" s="89"/>
      <c r="AWW4" s="89"/>
      <c r="AWX4" s="89"/>
      <c r="AWY4" s="89"/>
      <c r="AWZ4" s="89"/>
      <c r="AXA4" s="89"/>
      <c r="AXB4" s="89"/>
      <c r="AXC4" s="89"/>
      <c r="AXD4" s="89"/>
      <c r="AXE4" s="89"/>
      <c r="AXF4" s="89"/>
      <c r="AXG4" s="89"/>
      <c r="AXH4" s="89"/>
      <c r="AXI4" s="89"/>
      <c r="AXJ4" s="89"/>
      <c r="AXK4" s="89"/>
      <c r="AXL4" s="89"/>
      <c r="AXM4" s="89"/>
      <c r="AXN4" s="89"/>
      <c r="AXO4" s="89"/>
      <c r="AXP4" s="89"/>
      <c r="AXQ4" s="89"/>
      <c r="AXR4" s="89"/>
      <c r="AXS4" s="89"/>
      <c r="AXT4" s="89"/>
      <c r="AXU4" s="89"/>
      <c r="AXV4" s="89"/>
      <c r="AXW4" s="89"/>
      <c r="AXX4" s="89"/>
      <c r="AXY4" s="89"/>
      <c r="AXZ4" s="89"/>
      <c r="AYA4" s="89"/>
      <c r="AYB4" s="89"/>
      <c r="AYC4" s="89"/>
      <c r="AYD4" s="89"/>
      <c r="AYE4" s="89"/>
      <c r="AYF4" s="89"/>
      <c r="AYG4" s="89"/>
      <c r="AYH4" s="89"/>
      <c r="AYI4" s="89"/>
      <c r="AYJ4" s="89"/>
      <c r="AYK4" s="89"/>
      <c r="AYL4" s="89"/>
      <c r="AYM4" s="89"/>
      <c r="AYN4" s="89"/>
      <c r="AYO4" s="89"/>
      <c r="AYP4" s="89"/>
      <c r="AYQ4" s="89"/>
      <c r="AYR4" s="89"/>
      <c r="AYS4" s="89"/>
      <c r="AYT4" s="89"/>
      <c r="AYU4" s="89"/>
      <c r="AYV4" s="89"/>
      <c r="AYW4" s="89"/>
      <c r="AYX4" s="89"/>
      <c r="AYY4" s="89"/>
      <c r="AYZ4" s="89"/>
      <c r="AZA4" s="89"/>
      <c r="AZB4" s="89"/>
      <c r="AZC4" s="89"/>
      <c r="AZD4" s="89"/>
      <c r="AZE4" s="89"/>
      <c r="AZF4" s="89"/>
      <c r="AZG4" s="89"/>
      <c r="AZH4" s="89"/>
      <c r="AZI4" s="89"/>
      <c r="AZJ4" s="89"/>
      <c r="AZK4" s="89"/>
      <c r="AZL4" s="89"/>
      <c r="AZM4" s="89"/>
      <c r="AZN4" s="89"/>
      <c r="AZO4" s="89"/>
      <c r="AZP4" s="89"/>
      <c r="AZQ4" s="89"/>
      <c r="AZR4" s="89"/>
      <c r="AZS4" s="89"/>
      <c r="AZT4" s="89"/>
      <c r="AZU4" s="89"/>
      <c r="AZV4" s="89"/>
      <c r="AZW4" s="89"/>
      <c r="AZX4" s="89"/>
      <c r="AZY4" s="89"/>
      <c r="AZZ4" s="89"/>
      <c r="BAA4" s="89"/>
      <c r="BAB4" s="89"/>
      <c r="BAC4" s="89"/>
      <c r="BAD4" s="89"/>
      <c r="BAE4" s="89"/>
      <c r="BAF4" s="89"/>
      <c r="BAG4" s="89"/>
      <c r="BAH4" s="89"/>
      <c r="BAI4" s="89"/>
      <c r="BAJ4" s="89"/>
      <c r="BAK4" s="89"/>
      <c r="BAL4" s="89"/>
      <c r="BAM4" s="89"/>
      <c r="BAN4" s="89"/>
      <c r="BAO4" s="89"/>
      <c r="BAP4" s="89"/>
      <c r="BAQ4" s="89"/>
      <c r="BAR4" s="89"/>
      <c r="BAS4" s="89"/>
      <c r="BAT4" s="89"/>
      <c r="BAU4" s="89"/>
      <c r="BAV4" s="89"/>
      <c r="BAW4" s="89"/>
      <c r="BAX4" s="89"/>
      <c r="BAY4" s="89"/>
      <c r="BAZ4" s="89"/>
      <c r="BBA4" s="89"/>
      <c r="BBB4" s="89"/>
      <c r="BBC4" s="89"/>
      <c r="BBD4" s="89"/>
      <c r="BBE4" s="89"/>
      <c r="BBF4" s="89"/>
      <c r="BBG4" s="89"/>
      <c r="BBH4" s="89"/>
      <c r="BBI4" s="89"/>
      <c r="BBJ4" s="89"/>
      <c r="BBK4" s="89"/>
      <c r="BBL4" s="89"/>
      <c r="BBM4" s="89"/>
      <c r="BBN4" s="89"/>
      <c r="BBO4" s="89"/>
      <c r="BBP4" s="89"/>
      <c r="BBQ4" s="89"/>
      <c r="BBR4" s="89"/>
      <c r="BBS4" s="89"/>
      <c r="BBT4" s="89"/>
      <c r="BBU4" s="89"/>
      <c r="BBV4" s="89"/>
      <c r="BBW4" s="89"/>
      <c r="BBX4" s="89"/>
      <c r="BBY4" s="89"/>
      <c r="BBZ4" s="89"/>
      <c r="BCA4" s="89"/>
      <c r="BCB4" s="89"/>
      <c r="BCC4" s="89"/>
      <c r="BCD4" s="89"/>
      <c r="BCE4" s="89"/>
      <c r="BCF4" s="89"/>
      <c r="BCG4" s="89"/>
      <c r="BCH4" s="89"/>
      <c r="BCI4" s="89"/>
      <c r="BCJ4" s="89"/>
      <c r="BCK4" s="89"/>
      <c r="BCL4" s="89"/>
      <c r="BCM4" s="89"/>
      <c r="BCN4" s="89"/>
      <c r="BCO4" s="89"/>
      <c r="BCP4" s="89"/>
      <c r="BCQ4" s="89"/>
      <c r="BCR4" s="89"/>
      <c r="BCS4" s="89"/>
      <c r="BCT4" s="89"/>
      <c r="BCU4" s="89"/>
      <c r="BCV4" s="89"/>
      <c r="BCW4" s="89"/>
      <c r="BCX4" s="89"/>
      <c r="BCY4" s="89"/>
      <c r="BCZ4" s="89"/>
      <c r="BDA4" s="89"/>
      <c r="BDB4" s="89"/>
      <c r="BDC4" s="89"/>
      <c r="BDD4" s="89"/>
      <c r="BDE4" s="89"/>
      <c r="BDF4" s="89"/>
      <c r="BDG4" s="89"/>
      <c r="BDH4" s="89"/>
      <c r="BDI4" s="89"/>
      <c r="BDJ4" s="89"/>
      <c r="BDK4" s="89"/>
      <c r="BDL4" s="89"/>
      <c r="BDM4" s="89"/>
      <c r="BDN4" s="89"/>
      <c r="BDO4" s="89"/>
      <c r="BDP4" s="89"/>
      <c r="BDQ4" s="89"/>
      <c r="BDR4" s="89"/>
      <c r="BDS4" s="89"/>
      <c r="BDT4" s="89"/>
      <c r="BDU4" s="89"/>
      <c r="BDV4" s="89"/>
      <c r="BDW4" s="89"/>
      <c r="BDX4" s="89"/>
      <c r="BDY4" s="89"/>
      <c r="BDZ4" s="89"/>
      <c r="BEA4" s="89"/>
      <c r="BEB4" s="89"/>
      <c r="BEC4" s="89"/>
      <c r="BED4" s="89"/>
      <c r="BEE4" s="89"/>
      <c r="BEF4" s="89"/>
      <c r="BEG4" s="89"/>
      <c r="BEH4" s="89"/>
      <c r="BEI4" s="89"/>
      <c r="BEJ4" s="89"/>
      <c r="BEK4" s="89"/>
      <c r="BEL4" s="89"/>
      <c r="BEM4" s="89"/>
      <c r="BEN4" s="89"/>
      <c r="BEO4" s="89"/>
      <c r="BEP4" s="89"/>
      <c r="BEQ4" s="89"/>
      <c r="BER4" s="89"/>
      <c r="BES4" s="89"/>
      <c r="BET4" s="89"/>
      <c r="BEU4" s="89"/>
      <c r="BEV4" s="89"/>
      <c r="BEW4" s="89"/>
      <c r="BEX4" s="89"/>
      <c r="BEY4" s="89"/>
      <c r="BEZ4" s="89"/>
      <c r="BFA4" s="89"/>
      <c r="BFB4" s="89"/>
      <c r="BFC4" s="89"/>
      <c r="BFD4" s="89"/>
      <c r="BFE4" s="89"/>
      <c r="BFF4" s="89"/>
      <c r="BFG4" s="89"/>
      <c r="BFH4" s="89"/>
      <c r="BFI4" s="89"/>
      <c r="BFJ4" s="89"/>
      <c r="BFK4" s="89"/>
      <c r="BFL4" s="89"/>
      <c r="BFM4" s="89"/>
      <c r="BFN4" s="89"/>
      <c r="BFO4" s="89"/>
      <c r="BFP4" s="89"/>
      <c r="BFQ4" s="89"/>
      <c r="BFR4" s="89"/>
      <c r="BFS4" s="89"/>
      <c r="BFT4" s="89"/>
      <c r="BFU4" s="89"/>
      <c r="BFV4" s="89"/>
      <c r="BFW4" s="89"/>
      <c r="BFX4" s="89"/>
      <c r="BFY4" s="89"/>
      <c r="BFZ4" s="89"/>
      <c r="BGA4" s="89"/>
      <c r="BGB4" s="89"/>
      <c r="BGC4" s="89"/>
      <c r="BGD4" s="89"/>
      <c r="BGE4" s="89"/>
      <c r="BGF4" s="89"/>
      <c r="BGG4" s="89"/>
      <c r="BGH4" s="89"/>
      <c r="BGI4" s="89"/>
      <c r="BGJ4" s="89"/>
      <c r="BGK4" s="89"/>
      <c r="BGL4" s="89"/>
      <c r="BGM4" s="89"/>
      <c r="BGN4" s="89"/>
      <c r="BGO4" s="89"/>
      <c r="BGP4" s="89"/>
      <c r="BGQ4" s="89"/>
      <c r="BGR4" s="89"/>
      <c r="BGS4" s="89"/>
      <c r="BGT4" s="89"/>
      <c r="BGU4" s="89"/>
      <c r="BGV4" s="89"/>
      <c r="BGW4" s="89"/>
      <c r="BGX4" s="89"/>
      <c r="BGY4" s="89"/>
      <c r="BGZ4" s="89"/>
      <c r="BHA4" s="89"/>
      <c r="BHB4" s="89"/>
      <c r="BHC4" s="89"/>
      <c r="BHD4" s="89"/>
      <c r="BHE4" s="89"/>
      <c r="BHF4" s="89"/>
      <c r="BHG4" s="89"/>
      <c r="BHH4" s="89"/>
      <c r="BHI4" s="89"/>
      <c r="BHJ4" s="89"/>
      <c r="BHK4" s="89"/>
      <c r="BHL4" s="89"/>
      <c r="BHM4" s="89"/>
      <c r="BHN4" s="89"/>
      <c r="BHO4" s="89"/>
      <c r="BHP4" s="89"/>
      <c r="BHQ4" s="89"/>
      <c r="BHR4" s="89"/>
      <c r="BHS4" s="89"/>
      <c r="BHT4" s="89"/>
      <c r="BHU4" s="89"/>
      <c r="BHV4" s="89"/>
      <c r="BHW4" s="89"/>
      <c r="BHX4" s="89"/>
      <c r="BHY4" s="89"/>
      <c r="BHZ4" s="89"/>
      <c r="BIA4" s="89"/>
      <c r="BIB4" s="89"/>
      <c r="BIC4" s="89"/>
      <c r="BID4" s="89"/>
      <c r="BIE4" s="89"/>
      <c r="BIF4" s="89"/>
      <c r="BIG4" s="89"/>
      <c r="BIH4" s="89"/>
      <c r="BII4" s="89"/>
      <c r="BIJ4" s="89"/>
      <c r="BIK4" s="89"/>
      <c r="BIL4" s="89"/>
      <c r="BIM4" s="89"/>
      <c r="BIN4" s="89"/>
      <c r="BIO4" s="89"/>
      <c r="BIP4" s="89"/>
      <c r="BIQ4" s="89"/>
      <c r="BIR4" s="89"/>
      <c r="BIS4" s="89"/>
      <c r="BIT4" s="89"/>
      <c r="BIU4" s="89"/>
      <c r="BIV4" s="89"/>
      <c r="BIW4" s="89"/>
      <c r="BIX4" s="89"/>
      <c r="BIY4" s="89"/>
      <c r="BIZ4" s="89"/>
      <c r="BJA4" s="89"/>
      <c r="BJB4" s="89"/>
      <c r="BJC4" s="89"/>
      <c r="BJD4" s="89"/>
      <c r="BJE4" s="89"/>
      <c r="BJF4" s="89"/>
      <c r="BJG4" s="89"/>
      <c r="BJH4" s="89"/>
      <c r="BJI4" s="89"/>
      <c r="BJJ4" s="89"/>
      <c r="BJK4" s="89"/>
      <c r="BJL4" s="89"/>
      <c r="BJM4" s="89"/>
      <c r="BJN4" s="89"/>
      <c r="BJO4" s="89"/>
      <c r="BJP4" s="89"/>
      <c r="BJQ4" s="89"/>
      <c r="BJR4" s="89"/>
      <c r="BJS4" s="89"/>
      <c r="BJT4" s="89"/>
      <c r="BJU4" s="89"/>
      <c r="BJV4" s="89"/>
      <c r="BJW4" s="89"/>
      <c r="BJX4" s="89"/>
      <c r="BJY4" s="89"/>
      <c r="BJZ4" s="89"/>
      <c r="BKA4" s="89"/>
      <c r="BKB4" s="89"/>
      <c r="BKC4" s="89"/>
      <c r="BKD4" s="89"/>
      <c r="BKE4" s="89"/>
      <c r="BKF4" s="89"/>
      <c r="BKG4" s="89"/>
      <c r="BKH4" s="89"/>
      <c r="BKI4" s="89"/>
      <c r="BKJ4" s="89"/>
      <c r="BKK4" s="89"/>
      <c r="BKL4" s="89"/>
      <c r="BKM4" s="89"/>
      <c r="BKN4" s="89"/>
      <c r="BKO4" s="89"/>
      <c r="BKP4" s="89"/>
      <c r="BKQ4" s="89"/>
      <c r="BKR4" s="89"/>
      <c r="BKS4" s="89"/>
      <c r="BKT4" s="89"/>
      <c r="BKU4" s="89"/>
      <c r="BKV4" s="89"/>
      <c r="BKW4" s="89"/>
      <c r="BKX4" s="89"/>
      <c r="BKY4" s="89"/>
      <c r="BKZ4" s="89"/>
      <c r="BLA4" s="89"/>
      <c r="BLB4" s="89"/>
      <c r="BLC4" s="89"/>
      <c r="BLD4" s="89"/>
      <c r="BLE4" s="89"/>
      <c r="BLF4" s="89"/>
      <c r="BLG4" s="89"/>
      <c r="BLH4" s="89"/>
      <c r="BLI4" s="89"/>
      <c r="BLJ4" s="89"/>
      <c r="BLK4" s="89"/>
      <c r="BLL4" s="89"/>
      <c r="BLM4" s="89"/>
      <c r="BLN4" s="89"/>
      <c r="BLO4" s="89"/>
      <c r="BLP4" s="89"/>
      <c r="BLQ4" s="89"/>
      <c r="BLR4" s="89"/>
      <c r="BLS4" s="89"/>
      <c r="BLT4" s="89"/>
      <c r="BLU4" s="89"/>
      <c r="BLV4" s="89"/>
      <c r="BLW4" s="89"/>
      <c r="BLX4" s="89"/>
      <c r="BLY4" s="89"/>
      <c r="BLZ4" s="89"/>
      <c r="BMA4" s="89"/>
      <c r="BMB4" s="89"/>
      <c r="BMC4" s="89"/>
      <c r="BMD4" s="89"/>
      <c r="BME4" s="89"/>
      <c r="BMF4" s="89"/>
      <c r="BMG4" s="89"/>
      <c r="BMH4" s="89"/>
      <c r="BMI4" s="89"/>
      <c r="BMJ4" s="89"/>
      <c r="BMK4" s="89"/>
      <c r="BML4" s="89"/>
      <c r="BMM4" s="89"/>
      <c r="BMN4" s="89"/>
      <c r="BMO4" s="89"/>
      <c r="BMP4" s="89"/>
      <c r="BMQ4" s="89"/>
      <c r="BMR4" s="89"/>
      <c r="BMS4" s="89"/>
      <c r="BMT4" s="89"/>
      <c r="BMU4" s="89"/>
      <c r="BMV4" s="89"/>
      <c r="BMW4" s="89"/>
      <c r="BMX4" s="89"/>
      <c r="BMY4" s="89"/>
      <c r="BMZ4" s="89"/>
      <c r="BNA4" s="89"/>
      <c r="BNB4" s="89"/>
      <c r="BNC4" s="89"/>
      <c r="BND4" s="89"/>
      <c r="BNE4" s="89"/>
      <c r="BNF4" s="89"/>
      <c r="BNG4" s="89"/>
      <c r="BNH4" s="89"/>
      <c r="BNI4" s="89"/>
      <c r="BNJ4" s="89"/>
      <c r="BNK4" s="89"/>
      <c r="BNL4" s="89"/>
      <c r="BNM4" s="89"/>
      <c r="BNN4" s="89"/>
      <c r="BNO4" s="89"/>
      <c r="BNP4" s="89"/>
      <c r="BNQ4" s="89"/>
      <c r="BNR4" s="89"/>
      <c r="BNS4" s="89"/>
      <c r="BNT4" s="89"/>
      <c r="BNU4" s="89"/>
      <c r="BNV4" s="89"/>
      <c r="BNW4" s="89"/>
      <c r="BNX4" s="89"/>
      <c r="BNY4" s="89"/>
      <c r="BNZ4" s="89"/>
      <c r="BOA4" s="89"/>
      <c r="BOB4" s="89"/>
      <c r="BOC4" s="89"/>
      <c r="BOD4" s="89"/>
      <c r="BOE4" s="89"/>
      <c r="BOF4" s="89"/>
      <c r="BOG4" s="89"/>
      <c r="BOH4" s="89"/>
      <c r="BOI4" s="89"/>
      <c r="BOJ4" s="89"/>
      <c r="BOK4" s="89"/>
      <c r="BOL4" s="89"/>
      <c r="BOM4" s="89"/>
      <c r="BON4" s="89"/>
      <c r="BOO4" s="89"/>
      <c r="BOP4" s="89"/>
      <c r="BOQ4" s="89"/>
      <c r="BOR4" s="89"/>
      <c r="BOS4" s="89"/>
      <c r="BOT4" s="89"/>
      <c r="BOU4" s="89"/>
      <c r="BOV4" s="89"/>
      <c r="BOW4" s="89"/>
      <c r="BOX4" s="89"/>
      <c r="BOY4" s="89"/>
      <c r="BOZ4" s="89"/>
      <c r="BPA4" s="89"/>
      <c r="BPB4" s="89"/>
      <c r="BPC4" s="89"/>
      <c r="BPD4" s="89"/>
      <c r="BPE4" s="89"/>
      <c r="BPF4" s="89"/>
      <c r="BPG4" s="89"/>
      <c r="BPH4" s="89"/>
      <c r="BPI4" s="89"/>
      <c r="BPJ4" s="89"/>
      <c r="BPK4" s="89"/>
      <c r="BPL4" s="89"/>
      <c r="BPM4" s="89"/>
      <c r="BPN4" s="89"/>
      <c r="BPO4" s="89"/>
      <c r="BPP4" s="89"/>
      <c r="BPQ4" s="89"/>
      <c r="BPR4" s="89"/>
      <c r="BPS4" s="89"/>
      <c r="BPT4" s="89"/>
      <c r="BPU4" s="89"/>
      <c r="BPV4" s="89"/>
      <c r="BPW4" s="89"/>
      <c r="BPX4" s="89"/>
      <c r="BPY4" s="89"/>
      <c r="BPZ4" s="89"/>
      <c r="BQA4" s="89"/>
      <c r="BQB4" s="89"/>
      <c r="BQC4" s="89"/>
      <c r="BQD4" s="89"/>
      <c r="BQE4" s="89"/>
      <c r="BQF4" s="89"/>
      <c r="BQG4" s="89"/>
      <c r="BQH4" s="89"/>
      <c r="BQI4" s="89"/>
      <c r="BQJ4" s="89"/>
      <c r="BQK4" s="89"/>
      <c r="BQL4" s="89"/>
      <c r="BQM4" s="89"/>
      <c r="BQN4" s="89"/>
      <c r="BQO4" s="89"/>
      <c r="BQP4" s="89"/>
      <c r="BQQ4" s="89"/>
      <c r="BQR4" s="89"/>
      <c r="BQS4" s="89"/>
      <c r="BQT4" s="89"/>
      <c r="BQU4" s="89"/>
      <c r="BQV4" s="89"/>
      <c r="BQW4" s="89"/>
      <c r="BQX4" s="89"/>
      <c r="BQY4" s="89"/>
      <c r="BQZ4" s="89"/>
      <c r="BRA4" s="89"/>
      <c r="BRB4" s="89"/>
      <c r="BRC4" s="89"/>
      <c r="BRD4" s="89"/>
      <c r="BRE4" s="89"/>
      <c r="BRF4" s="89"/>
      <c r="BRG4" s="89"/>
      <c r="BRH4" s="89"/>
      <c r="BRI4" s="89"/>
      <c r="BRJ4" s="89"/>
      <c r="BRK4" s="89"/>
      <c r="BRL4" s="89"/>
      <c r="BRM4" s="89"/>
      <c r="BRN4" s="89"/>
      <c r="BRO4" s="89"/>
      <c r="BRP4" s="89"/>
      <c r="BRQ4" s="89"/>
      <c r="BRR4" s="89"/>
      <c r="BRS4" s="89"/>
      <c r="BRT4" s="89"/>
      <c r="BRU4" s="89"/>
      <c r="BRV4" s="89"/>
      <c r="BRW4" s="89"/>
      <c r="BRX4" s="89"/>
      <c r="BRY4" s="89"/>
      <c r="BRZ4" s="89"/>
      <c r="BSA4" s="89"/>
      <c r="BSB4" s="89"/>
      <c r="BSC4" s="89"/>
      <c r="BSD4" s="89"/>
      <c r="BSE4" s="89"/>
      <c r="BSF4" s="89"/>
      <c r="BSG4" s="89"/>
      <c r="BSH4" s="89"/>
      <c r="BSI4" s="89"/>
      <c r="BSJ4" s="89"/>
      <c r="BSK4" s="89"/>
      <c r="BSL4" s="89"/>
      <c r="BSM4" s="89"/>
      <c r="BSN4" s="89"/>
      <c r="BSO4" s="89"/>
      <c r="BSP4" s="89"/>
      <c r="BSQ4" s="89"/>
      <c r="BSR4" s="89"/>
      <c r="BSS4" s="89"/>
      <c r="BST4" s="89"/>
      <c r="BSU4" s="89"/>
      <c r="BSV4" s="89"/>
      <c r="BSW4" s="89"/>
      <c r="BSX4" s="89"/>
      <c r="BSY4" s="89"/>
      <c r="BSZ4" s="89"/>
      <c r="BTA4" s="89"/>
      <c r="BTB4" s="89"/>
      <c r="BTC4" s="89"/>
      <c r="BTD4" s="89"/>
      <c r="BTE4" s="89"/>
      <c r="BTF4" s="89"/>
      <c r="BTG4" s="89"/>
      <c r="BTH4" s="89"/>
      <c r="BTI4" s="89"/>
      <c r="BTJ4" s="89"/>
      <c r="BTK4" s="89"/>
      <c r="BTL4" s="89"/>
      <c r="BTM4" s="89"/>
      <c r="BTN4" s="89"/>
      <c r="BTO4" s="89"/>
      <c r="BTP4" s="89"/>
      <c r="BTQ4" s="89"/>
      <c r="BTR4" s="89"/>
      <c r="BTS4" s="89"/>
      <c r="BTT4" s="89"/>
      <c r="BTU4" s="89"/>
      <c r="BTV4" s="89"/>
      <c r="BTW4" s="89"/>
      <c r="BTX4" s="89"/>
      <c r="BTY4" s="89"/>
      <c r="BTZ4" s="89"/>
      <c r="BUA4" s="89"/>
      <c r="BUB4" s="89"/>
      <c r="BUC4" s="89"/>
      <c r="BUD4" s="89"/>
      <c r="BUE4" s="89"/>
      <c r="BUF4" s="89"/>
      <c r="BUG4" s="89"/>
      <c r="BUH4" s="89"/>
      <c r="BUI4" s="89"/>
      <c r="BUJ4" s="89"/>
      <c r="BUK4" s="89"/>
      <c r="BUL4" s="89"/>
      <c r="BUM4" s="89"/>
      <c r="BUN4" s="89"/>
      <c r="BUO4" s="89"/>
      <c r="BUP4" s="89"/>
      <c r="BUQ4" s="89"/>
      <c r="BUR4" s="89"/>
      <c r="BUS4" s="89"/>
      <c r="BUT4" s="89"/>
      <c r="BUU4" s="89"/>
      <c r="BUV4" s="89"/>
      <c r="BUW4" s="89"/>
      <c r="BUX4" s="89"/>
      <c r="BUY4" s="89"/>
      <c r="BUZ4" s="89"/>
      <c r="BVA4" s="89"/>
      <c r="BVB4" s="89"/>
      <c r="BVC4" s="89"/>
      <c r="BVD4" s="89"/>
      <c r="BVE4" s="89"/>
      <c r="BVF4" s="89"/>
      <c r="BVG4" s="89"/>
      <c r="BVH4" s="89"/>
      <c r="BVI4" s="89"/>
      <c r="BVJ4" s="89"/>
      <c r="BVK4" s="89"/>
      <c r="BVL4" s="89"/>
      <c r="BVM4" s="89"/>
      <c r="BVN4" s="89"/>
      <c r="BVO4" s="89"/>
      <c r="BVP4" s="89"/>
      <c r="BVQ4" s="89"/>
      <c r="BVR4" s="89"/>
      <c r="BVS4" s="89"/>
      <c r="BVT4" s="89"/>
      <c r="BVU4" s="89"/>
      <c r="BVV4" s="89"/>
      <c r="BVW4" s="89"/>
      <c r="BVX4" s="89"/>
      <c r="BVY4" s="89"/>
      <c r="BVZ4" s="89"/>
      <c r="BWA4" s="89"/>
      <c r="BWB4" s="89"/>
      <c r="BWC4" s="89"/>
      <c r="BWD4" s="89"/>
      <c r="BWE4" s="89"/>
      <c r="BWF4" s="89"/>
      <c r="BWG4" s="89"/>
      <c r="BWH4" s="89"/>
      <c r="BWI4" s="89"/>
      <c r="BWJ4" s="89"/>
      <c r="BWK4" s="89"/>
      <c r="BWL4" s="89"/>
      <c r="BWM4" s="89"/>
      <c r="BWN4" s="89"/>
      <c r="BWO4" s="89"/>
      <c r="BWP4" s="89"/>
      <c r="BWQ4" s="89"/>
      <c r="BWR4" s="89"/>
      <c r="BWS4" s="89"/>
      <c r="BWT4" s="89"/>
      <c r="BWU4" s="89"/>
      <c r="BWV4" s="89"/>
      <c r="BWW4" s="89"/>
      <c r="BWX4" s="89"/>
      <c r="BWY4" s="89"/>
      <c r="BWZ4" s="89"/>
      <c r="BXA4" s="89"/>
      <c r="BXB4" s="89"/>
      <c r="BXC4" s="89"/>
      <c r="BXD4" s="89"/>
      <c r="BXE4" s="89"/>
      <c r="BXF4" s="89"/>
      <c r="BXG4" s="89"/>
      <c r="BXH4" s="89"/>
      <c r="BXI4" s="89"/>
      <c r="BXJ4" s="89"/>
      <c r="BXK4" s="89"/>
      <c r="BXL4" s="89"/>
      <c r="BXM4" s="89"/>
      <c r="BXN4" s="89"/>
      <c r="BXO4" s="89"/>
      <c r="BXP4" s="89"/>
      <c r="BXQ4" s="89"/>
      <c r="BXR4" s="89"/>
      <c r="BXS4" s="89"/>
      <c r="BXT4" s="89"/>
      <c r="BXU4" s="89"/>
      <c r="BXV4" s="89"/>
      <c r="BXW4" s="89"/>
      <c r="BXX4" s="89"/>
      <c r="BXY4" s="89"/>
      <c r="BXZ4" s="89"/>
      <c r="BYA4" s="89"/>
      <c r="BYB4" s="89"/>
      <c r="BYC4" s="89"/>
      <c r="BYD4" s="89"/>
      <c r="BYE4" s="89"/>
      <c r="BYF4" s="89"/>
      <c r="BYG4" s="89"/>
      <c r="BYH4" s="89"/>
      <c r="BYI4" s="89"/>
      <c r="BYJ4" s="89"/>
      <c r="BYK4" s="89"/>
      <c r="BYL4" s="89"/>
      <c r="BYM4" s="89"/>
      <c r="BYN4" s="89"/>
      <c r="BYO4" s="89"/>
      <c r="BYP4" s="89"/>
      <c r="BYQ4" s="89"/>
      <c r="BYR4" s="89"/>
      <c r="BYS4" s="89"/>
      <c r="BYT4" s="89"/>
      <c r="BYU4" s="89"/>
      <c r="BYV4" s="89"/>
      <c r="BYW4" s="89"/>
      <c r="BYX4" s="89"/>
      <c r="BYY4" s="89"/>
      <c r="BYZ4" s="89"/>
      <c r="BZA4" s="89"/>
      <c r="BZB4" s="89"/>
      <c r="BZC4" s="89"/>
      <c r="BZD4" s="89"/>
      <c r="BZE4" s="89"/>
      <c r="BZF4" s="89"/>
      <c r="BZG4" s="89"/>
      <c r="BZH4" s="89"/>
      <c r="BZI4" s="89"/>
      <c r="BZJ4" s="89"/>
      <c r="BZK4" s="89"/>
      <c r="BZL4" s="89"/>
      <c r="BZM4" s="89"/>
      <c r="BZN4" s="89"/>
      <c r="BZO4" s="89"/>
      <c r="BZP4" s="89"/>
      <c r="BZQ4" s="89"/>
      <c r="BZR4" s="89"/>
      <c r="BZS4" s="89"/>
      <c r="BZT4" s="89"/>
      <c r="BZU4" s="89"/>
      <c r="BZV4" s="89"/>
      <c r="BZW4" s="89"/>
      <c r="BZX4" s="89"/>
      <c r="BZY4" s="89"/>
      <c r="BZZ4" s="89"/>
      <c r="CAA4" s="89"/>
      <c r="CAB4" s="89"/>
      <c r="CAC4" s="89"/>
      <c r="CAD4" s="89"/>
      <c r="CAE4" s="89"/>
      <c r="CAF4" s="89"/>
      <c r="CAG4" s="89"/>
      <c r="CAH4" s="89"/>
      <c r="CAI4" s="89"/>
      <c r="CAJ4" s="89"/>
      <c r="CAK4" s="89"/>
      <c r="CAL4" s="89"/>
      <c r="CAM4" s="89"/>
      <c r="CAN4" s="89"/>
      <c r="CAO4" s="89"/>
      <c r="CAP4" s="89"/>
      <c r="CAQ4" s="89"/>
      <c r="CAR4" s="89"/>
      <c r="CAS4" s="89"/>
      <c r="CAT4" s="89"/>
      <c r="CAU4" s="89"/>
      <c r="CAV4" s="89"/>
      <c r="CAW4" s="89"/>
      <c r="CAX4" s="89"/>
      <c r="CAY4" s="89"/>
      <c r="CAZ4" s="89"/>
      <c r="CBA4" s="89"/>
      <c r="CBB4" s="89"/>
      <c r="CBC4" s="89"/>
      <c r="CBD4" s="89"/>
      <c r="CBE4" s="89"/>
      <c r="CBF4" s="89"/>
      <c r="CBG4" s="89"/>
      <c r="CBH4" s="89"/>
      <c r="CBI4" s="89"/>
      <c r="CBJ4" s="89"/>
      <c r="CBK4" s="89"/>
      <c r="CBL4" s="89"/>
      <c r="CBM4" s="89"/>
      <c r="CBN4" s="89"/>
      <c r="CBO4" s="89"/>
      <c r="CBP4" s="89"/>
      <c r="CBQ4" s="89"/>
      <c r="CBR4" s="89"/>
      <c r="CBS4" s="89"/>
      <c r="CBT4" s="89"/>
      <c r="CBU4" s="89"/>
      <c r="CBV4" s="89"/>
      <c r="CBW4" s="89"/>
      <c r="CBX4" s="89"/>
      <c r="CBY4" s="89"/>
      <c r="CBZ4" s="89"/>
      <c r="CCA4" s="89"/>
      <c r="CCB4" s="89"/>
      <c r="CCC4" s="89"/>
      <c r="CCD4" s="89"/>
      <c r="CCE4" s="89"/>
      <c r="CCF4" s="89"/>
      <c r="CCG4" s="89"/>
      <c r="CCH4" s="89"/>
      <c r="CCI4" s="89"/>
      <c r="CCJ4" s="89"/>
      <c r="CCK4" s="89"/>
      <c r="CCL4" s="89"/>
      <c r="CCM4" s="89"/>
      <c r="CCN4" s="89"/>
      <c r="CCO4" s="89"/>
      <c r="CCP4" s="89"/>
      <c r="CCQ4" s="89"/>
      <c r="CCR4" s="89"/>
      <c r="CCS4" s="89"/>
      <c r="CCT4" s="89"/>
      <c r="CCU4" s="89"/>
      <c r="CCV4" s="89"/>
      <c r="CCW4" s="89"/>
      <c r="CCX4" s="89"/>
      <c r="CCY4" s="89"/>
      <c r="CCZ4" s="89"/>
      <c r="CDA4" s="89"/>
      <c r="CDB4" s="89"/>
      <c r="CDC4" s="89"/>
      <c r="CDD4" s="89"/>
      <c r="CDE4" s="89"/>
      <c r="CDF4" s="89"/>
      <c r="CDG4" s="89"/>
      <c r="CDH4" s="89"/>
      <c r="CDI4" s="89"/>
      <c r="CDJ4" s="89"/>
      <c r="CDK4" s="89"/>
      <c r="CDL4" s="89"/>
      <c r="CDM4" s="89"/>
      <c r="CDN4" s="89"/>
      <c r="CDO4" s="89"/>
      <c r="CDP4" s="89"/>
      <c r="CDQ4" s="89"/>
      <c r="CDR4" s="89"/>
      <c r="CDS4" s="89"/>
      <c r="CDT4" s="89"/>
      <c r="CDU4" s="89"/>
      <c r="CDV4" s="89"/>
      <c r="CDW4" s="89"/>
      <c r="CDX4" s="89"/>
      <c r="CDY4" s="89"/>
      <c r="CDZ4" s="89"/>
      <c r="CEA4" s="89"/>
      <c r="CEB4" s="89"/>
      <c r="CEC4" s="89"/>
      <c r="CED4" s="89"/>
      <c r="CEE4" s="89"/>
      <c r="CEF4" s="89"/>
      <c r="CEG4" s="89"/>
      <c r="CEH4" s="89"/>
      <c r="CEI4" s="89"/>
      <c r="CEJ4" s="89"/>
      <c r="CEK4" s="89"/>
      <c r="CEL4" s="89"/>
      <c r="CEM4" s="89"/>
      <c r="CEN4" s="89"/>
      <c r="CEO4" s="89"/>
      <c r="CEP4" s="89"/>
      <c r="CEQ4" s="89"/>
      <c r="CER4" s="89"/>
      <c r="CES4" s="89"/>
      <c r="CET4" s="89"/>
      <c r="CEU4" s="89"/>
      <c r="CEV4" s="89"/>
      <c r="CEW4" s="89"/>
      <c r="CEX4" s="89"/>
      <c r="CEY4" s="89"/>
      <c r="CEZ4" s="89"/>
      <c r="CFA4" s="89"/>
      <c r="CFB4" s="89"/>
      <c r="CFC4" s="89"/>
      <c r="CFD4" s="89"/>
      <c r="CFE4" s="89"/>
      <c r="CFF4" s="89"/>
      <c r="CFG4" s="89"/>
      <c r="CFH4" s="89"/>
      <c r="CFI4" s="89"/>
      <c r="CFJ4" s="89"/>
      <c r="CFK4" s="89"/>
      <c r="CFL4" s="89"/>
      <c r="CFM4" s="89"/>
      <c r="CFN4" s="89"/>
      <c r="CFO4" s="89"/>
      <c r="CFP4" s="89"/>
      <c r="CFQ4" s="89"/>
      <c r="CFR4" s="89"/>
      <c r="CFS4" s="89"/>
      <c r="CFT4" s="89"/>
      <c r="CFU4" s="89"/>
      <c r="CFV4" s="89"/>
      <c r="CFW4" s="89"/>
      <c r="CFX4" s="89"/>
      <c r="CFY4" s="89"/>
      <c r="CFZ4" s="89"/>
      <c r="CGA4" s="89"/>
      <c r="CGB4" s="89"/>
      <c r="CGC4" s="89"/>
      <c r="CGD4" s="89"/>
      <c r="CGE4" s="89"/>
      <c r="CGF4" s="89"/>
      <c r="CGG4" s="89"/>
      <c r="CGH4" s="89"/>
      <c r="CGI4" s="89"/>
      <c r="CGJ4" s="89"/>
      <c r="CGK4" s="89"/>
      <c r="CGL4" s="89"/>
      <c r="CGM4" s="89"/>
      <c r="CGN4" s="89"/>
      <c r="CGO4" s="89"/>
      <c r="CGP4" s="89"/>
      <c r="CGQ4" s="89"/>
      <c r="CGR4" s="89"/>
      <c r="CGS4" s="89"/>
      <c r="CGT4" s="89"/>
      <c r="CGU4" s="89"/>
      <c r="CGV4" s="89"/>
      <c r="CGW4" s="89"/>
      <c r="CGX4" s="89"/>
      <c r="CGY4" s="89"/>
      <c r="CGZ4" s="89"/>
      <c r="CHA4" s="89"/>
      <c r="CHB4" s="89"/>
      <c r="CHC4" s="89"/>
      <c r="CHD4" s="89"/>
      <c r="CHE4" s="89"/>
      <c r="CHF4" s="89"/>
      <c r="CHG4" s="89"/>
      <c r="CHH4" s="89"/>
      <c r="CHI4" s="89"/>
      <c r="CHJ4" s="89"/>
      <c r="CHK4" s="89"/>
      <c r="CHL4" s="89"/>
      <c r="CHM4" s="89"/>
      <c r="CHN4" s="89"/>
      <c r="CHO4" s="89"/>
      <c r="CHP4" s="89"/>
      <c r="CHQ4" s="89"/>
      <c r="CHR4" s="89"/>
      <c r="CHS4" s="89"/>
      <c r="CHT4" s="89"/>
      <c r="CHU4" s="89"/>
      <c r="CHV4" s="89"/>
      <c r="CHW4" s="89"/>
      <c r="CHX4" s="89"/>
      <c r="CHY4" s="89"/>
      <c r="CHZ4" s="89"/>
      <c r="CIA4" s="89"/>
      <c r="CIB4" s="89"/>
      <c r="CIC4" s="89"/>
      <c r="CID4" s="89"/>
      <c r="CIE4" s="89"/>
      <c r="CIF4" s="89"/>
      <c r="CIG4" s="89"/>
      <c r="CIH4" s="89"/>
      <c r="CII4" s="89"/>
      <c r="CIJ4" s="89"/>
      <c r="CIK4" s="89"/>
      <c r="CIL4" s="89"/>
      <c r="CIM4" s="89"/>
      <c r="CIN4" s="89"/>
      <c r="CIO4" s="89"/>
      <c r="CIP4" s="89"/>
      <c r="CIQ4" s="89"/>
      <c r="CIR4" s="89"/>
      <c r="CIS4" s="89"/>
      <c r="CIT4" s="89"/>
      <c r="CIU4" s="89"/>
      <c r="CIV4" s="89"/>
      <c r="CIW4" s="89"/>
      <c r="CIX4" s="89"/>
      <c r="CIY4" s="89"/>
      <c r="CIZ4" s="89"/>
      <c r="CJA4" s="89"/>
      <c r="CJB4" s="89"/>
      <c r="CJC4" s="89"/>
      <c r="CJD4" s="89"/>
      <c r="CJE4" s="89"/>
      <c r="CJF4" s="89"/>
      <c r="CJG4" s="89"/>
      <c r="CJH4" s="89"/>
      <c r="CJI4" s="89"/>
      <c r="CJJ4" s="89"/>
      <c r="CJK4" s="89"/>
      <c r="CJL4" s="89"/>
      <c r="CJM4" s="89"/>
      <c r="CJN4" s="89"/>
      <c r="CJO4" s="89"/>
      <c r="CJP4" s="89"/>
      <c r="CJQ4" s="89"/>
      <c r="CJR4" s="89"/>
      <c r="CJS4" s="89"/>
      <c r="CJT4" s="89"/>
      <c r="CJU4" s="89"/>
      <c r="CJV4" s="89"/>
      <c r="CJW4" s="89"/>
      <c r="CJX4" s="89"/>
      <c r="CJY4" s="89"/>
      <c r="CJZ4" s="89"/>
      <c r="CKA4" s="89"/>
      <c r="CKB4" s="89"/>
      <c r="CKC4" s="89"/>
      <c r="CKD4" s="89"/>
      <c r="CKE4" s="89"/>
      <c r="CKF4" s="89"/>
      <c r="CKG4" s="89"/>
      <c r="CKH4" s="89"/>
      <c r="CKI4" s="89"/>
      <c r="CKJ4" s="89"/>
      <c r="CKK4" s="89"/>
      <c r="CKL4" s="89"/>
      <c r="CKM4" s="89"/>
      <c r="CKN4" s="89"/>
      <c r="CKO4" s="89"/>
      <c r="CKP4" s="89"/>
      <c r="CKQ4" s="89"/>
      <c r="CKR4" s="89"/>
      <c r="CKS4" s="89"/>
      <c r="CKT4" s="89"/>
      <c r="CKU4" s="89"/>
      <c r="CKV4" s="89"/>
      <c r="CKW4" s="89"/>
      <c r="CKX4" s="89"/>
      <c r="CKY4" s="89"/>
      <c r="CKZ4" s="89"/>
      <c r="CLA4" s="89"/>
      <c r="CLB4" s="89"/>
      <c r="CLC4" s="89"/>
      <c r="CLD4" s="89"/>
      <c r="CLE4" s="89"/>
      <c r="CLF4" s="89"/>
      <c r="CLG4" s="89"/>
      <c r="CLH4" s="89"/>
      <c r="CLI4" s="89"/>
      <c r="CLJ4" s="89"/>
      <c r="CLK4" s="89"/>
      <c r="CLL4" s="89"/>
      <c r="CLM4" s="89"/>
      <c r="CLN4" s="89"/>
      <c r="CLO4" s="89"/>
      <c r="CLP4" s="89"/>
      <c r="CLQ4" s="89"/>
      <c r="CLR4" s="89"/>
      <c r="CLS4" s="89"/>
      <c r="CLT4" s="89"/>
      <c r="CLU4" s="89"/>
      <c r="CLV4" s="89"/>
      <c r="CLW4" s="89"/>
      <c r="CLX4" s="89"/>
      <c r="CLY4" s="89"/>
      <c r="CLZ4" s="89"/>
      <c r="CMA4" s="89"/>
      <c r="CMB4" s="89"/>
      <c r="CMC4" s="89"/>
      <c r="CMD4" s="89"/>
      <c r="CME4" s="89"/>
      <c r="CMF4" s="89"/>
      <c r="CMG4" s="89"/>
      <c r="CMH4" s="89"/>
      <c r="CMI4" s="89"/>
      <c r="CMJ4" s="89"/>
      <c r="CMK4" s="89"/>
      <c r="CML4" s="89"/>
      <c r="CMM4" s="89"/>
      <c r="CMN4" s="89"/>
      <c r="CMO4" s="89"/>
      <c r="CMP4" s="89"/>
      <c r="CMQ4" s="89"/>
      <c r="CMR4" s="89"/>
      <c r="CMS4" s="89"/>
      <c r="CMT4" s="89"/>
      <c r="CMU4" s="89"/>
      <c r="CMV4" s="89"/>
      <c r="CMW4" s="89"/>
      <c r="CMX4" s="89"/>
      <c r="CMY4" s="89"/>
      <c r="CMZ4" s="89"/>
      <c r="CNA4" s="89"/>
      <c r="CNB4" s="89"/>
      <c r="CNC4" s="89"/>
      <c r="CND4" s="89"/>
      <c r="CNE4" s="89"/>
      <c r="CNF4" s="89"/>
      <c r="CNG4" s="89"/>
      <c r="CNH4" s="89"/>
      <c r="CNI4" s="89"/>
      <c r="CNJ4" s="89"/>
      <c r="CNK4" s="89"/>
      <c r="CNL4" s="89"/>
      <c r="CNM4" s="89"/>
      <c r="CNN4" s="89"/>
      <c r="CNO4" s="89"/>
      <c r="CNP4" s="89"/>
      <c r="CNQ4" s="89"/>
      <c r="CNR4" s="89"/>
      <c r="CNS4" s="89"/>
      <c r="CNT4" s="89"/>
      <c r="CNU4" s="89"/>
      <c r="CNV4" s="89"/>
      <c r="CNW4" s="89"/>
      <c r="CNX4" s="89"/>
      <c r="CNY4" s="89"/>
      <c r="CNZ4" s="89"/>
      <c r="COA4" s="89"/>
      <c r="COB4" s="89"/>
      <c r="COC4" s="89"/>
      <c r="COD4" s="89"/>
      <c r="COE4" s="89"/>
      <c r="COF4" s="89"/>
      <c r="COG4" s="89"/>
      <c r="COH4" s="89"/>
      <c r="COI4" s="89"/>
      <c r="COJ4" s="89"/>
      <c r="COK4" s="89"/>
      <c r="COL4" s="89"/>
      <c r="COM4" s="89"/>
      <c r="CON4" s="89"/>
      <c r="COO4" s="89"/>
      <c r="COP4" s="89"/>
      <c r="COQ4" s="89"/>
      <c r="COR4" s="89"/>
      <c r="COS4" s="89"/>
      <c r="COT4" s="89"/>
      <c r="COU4" s="89"/>
      <c r="COV4" s="89"/>
      <c r="COW4" s="89"/>
      <c r="COX4" s="89"/>
      <c r="COY4" s="89"/>
      <c r="COZ4" s="89"/>
      <c r="CPA4" s="89"/>
      <c r="CPB4" s="89"/>
      <c r="CPC4" s="89"/>
      <c r="CPD4" s="89"/>
      <c r="CPE4" s="89"/>
      <c r="CPF4" s="89"/>
      <c r="CPG4" s="89"/>
      <c r="CPH4" s="89"/>
      <c r="CPI4" s="89"/>
      <c r="CPJ4" s="89"/>
      <c r="CPK4" s="89"/>
      <c r="CPL4" s="89"/>
      <c r="CPM4" s="89"/>
      <c r="CPN4" s="89"/>
      <c r="CPO4" s="89"/>
      <c r="CPP4" s="89"/>
      <c r="CPQ4" s="89"/>
      <c r="CPR4" s="89"/>
      <c r="CPS4" s="89"/>
      <c r="CPT4" s="89"/>
      <c r="CPU4" s="89"/>
      <c r="CPV4" s="89"/>
      <c r="CPW4" s="89"/>
      <c r="CPX4" s="89"/>
      <c r="CPY4" s="89"/>
      <c r="CPZ4" s="89"/>
      <c r="CQA4" s="89"/>
      <c r="CQB4" s="89"/>
      <c r="CQC4" s="89"/>
      <c r="CQD4" s="89"/>
      <c r="CQE4" s="89"/>
      <c r="CQF4" s="89"/>
      <c r="CQG4" s="89"/>
      <c r="CQH4" s="89"/>
      <c r="CQI4" s="89"/>
      <c r="CQJ4" s="89"/>
      <c r="CQK4" s="89"/>
      <c r="CQL4" s="89"/>
      <c r="CQM4" s="89"/>
      <c r="CQN4" s="89"/>
      <c r="CQO4" s="89"/>
      <c r="CQP4" s="89"/>
      <c r="CQQ4" s="89"/>
      <c r="CQR4" s="89"/>
      <c r="CQS4" s="89"/>
      <c r="CQT4" s="89"/>
      <c r="CQU4" s="89"/>
      <c r="CQV4" s="89"/>
      <c r="CQW4" s="89"/>
      <c r="CQX4" s="89"/>
      <c r="CQY4" s="89"/>
      <c r="CQZ4" s="89"/>
      <c r="CRA4" s="89"/>
      <c r="CRB4" s="89"/>
      <c r="CRC4" s="89"/>
      <c r="CRD4" s="89"/>
      <c r="CRE4" s="89"/>
      <c r="CRF4" s="89"/>
      <c r="CRG4" s="89"/>
      <c r="CRH4" s="89"/>
      <c r="CRI4" s="89"/>
      <c r="CRJ4" s="89"/>
      <c r="CRK4" s="89"/>
      <c r="CRL4" s="89"/>
      <c r="CRM4" s="89"/>
      <c r="CRN4" s="89"/>
      <c r="CRO4" s="89"/>
      <c r="CRP4" s="89"/>
      <c r="CRQ4" s="89"/>
      <c r="CRR4" s="89"/>
      <c r="CRS4" s="89"/>
      <c r="CRT4" s="89"/>
      <c r="CRU4" s="89"/>
      <c r="CRV4" s="89"/>
      <c r="CRW4" s="89"/>
      <c r="CRX4" s="89"/>
      <c r="CRY4" s="89"/>
      <c r="CRZ4" s="89"/>
      <c r="CSA4" s="89"/>
      <c r="CSB4" s="89"/>
      <c r="CSC4" s="89"/>
      <c r="CSD4" s="89"/>
      <c r="CSE4" s="89"/>
      <c r="CSF4" s="89"/>
      <c r="CSG4" s="89"/>
      <c r="CSH4" s="89"/>
      <c r="CSI4" s="89"/>
      <c r="CSJ4" s="89"/>
      <c r="CSK4" s="89"/>
      <c r="CSL4" s="89"/>
      <c r="CSM4" s="89"/>
      <c r="CSN4" s="89"/>
      <c r="CSO4" s="89"/>
      <c r="CSP4" s="89"/>
      <c r="CSQ4" s="89"/>
      <c r="CSR4" s="89"/>
      <c r="CSS4" s="89"/>
      <c r="CST4" s="89"/>
      <c r="CSU4" s="89"/>
      <c r="CSV4" s="89"/>
      <c r="CSW4" s="89"/>
      <c r="CSX4" s="89"/>
      <c r="CSY4" s="89"/>
      <c r="CSZ4" s="89"/>
      <c r="CTA4" s="89"/>
      <c r="CTB4" s="89"/>
      <c r="CTC4" s="89"/>
      <c r="CTD4" s="89"/>
      <c r="CTE4" s="89"/>
      <c r="CTF4" s="89"/>
      <c r="CTG4" s="89"/>
      <c r="CTH4" s="89"/>
      <c r="CTI4" s="89"/>
      <c r="CTJ4" s="89"/>
      <c r="CTK4" s="89"/>
      <c r="CTL4" s="89"/>
      <c r="CTM4" s="89"/>
      <c r="CTN4" s="89"/>
      <c r="CTO4" s="89"/>
      <c r="CTP4" s="89"/>
      <c r="CTQ4" s="89"/>
      <c r="CTR4" s="89"/>
      <c r="CTS4" s="89"/>
      <c r="CTT4" s="89"/>
      <c r="CTU4" s="89"/>
      <c r="CTV4" s="89"/>
      <c r="CTW4" s="89"/>
      <c r="CTX4" s="89"/>
      <c r="CTY4" s="89"/>
      <c r="CTZ4" s="89"/>
      <c r="CUA4" s="89"/>
      <c r="CUB4" s="89"/>
      <c r="CUC4" s="89"/>
      <c r="CUD4" s="89"/>
      <c r="CUE4" s="89"/>
      <c r="CUF4" s="89"/>
      <c r="CUG4" s="89"/>
      <c r="CUH4" s="89"/>
      <c r="CUI4" s="89"/>
      <c r="CUJ4" s="89"/>
      <c r="CUK4" s="89"/>
      <c r="CUL4" s="89"/>
      <c r="CUM4" s="89"/>
      <c r="CUN4" s="89"/>
      <c r="CUO4" s="89"/>
      <c r="CUP4" s="89"/>
      <c r="CUQ4" s="89"/>
      <c r="CUR4" s="89"/>
      <c r="CUS4" s="89"/>
      <c r="CUT4" s="89"/>
      <c r="CUU4" s="89"/>
      <c r="CUV4" s="89"/>
      <c r="CUW4" s="89"/>
      <c r="CUX4" s="89"/>
      <c r="CUY4" s="89"/>
      <c r="CUZ4" s="89"/>
      <c r="CVA4" s="89"/>
      <c r="CVB4" s="89"/>
      <c r="CVC4" s="89"/>
      <c r="CVD4" s="89"/>
      <c r="CVE4" s="89"/>
      <c r="CVF4" s="89"/>
      <c r="CVG4" s="89"/>
      <c r="CVH4" s="89"/>
      <c r="CVI4" s="89"/>
      <c r="CVJ4" s="89"/>
      <c r="CVK4" s="89"/>
      <c r="CVL4" s="89"/>
      <c r="CVM4" s="89"/>
      <c r="CVN4" s="89"/>
      <c r="CVO4" s="89"/>
      <c r="CVP4" s="89"/>
      <c r="CVQ4" s="89"/>
      <c r="CVR4" s="89"/>
      <c r="CVS4" s="89"/>
      <c r="CVT4" s="89"/>
      <c r="CVU4" s="89"/>
      <c r="CVV4" s="89"/>
      <c r="CVW4" s="89"/>
      <c r="CVX4" s="89"/>
      <c r="CVY4" s="89"/>
      <c r="CVZ4" s="89"/>
      <c r="CWA4" s="89"/>
      <c r="CWB4" s="89"/>
      <c r="CWC4" s="89"/>
      <c r="CWD4" s="89"/>
      <c r="CWE4" s="89"/>
      <c r="CWF4" s="89"/>
      <c r="CWG4" s="89"/>
      <c r="CWH4" s="89"/>
      <c r="CWI4" s="89"/>
      <c r="CWJ4" s="89"/>
      <c r="CWK4" s="89"/>
      <c r="CWL4" s="89"/>
      <c r="CWM4" s="89"/>
      <c r="CWN4" s="89"/>
      <c r="CWO4" s="89"/>
      <c r="CWP4" s="89"/>
      <c r="CWQ4" s="89"/>
      <c r="CWR4" s="89"/>
      <c r="CWS4" s="89"/>
      <c r="CWT4" s="89"/>
      <c r="CWU4" s="89"/>
      <c r="CWV4" s="89"/>
      <c r="CWW4" s="89"/>
      <c r="CWX4" s="89"/>
      <c r="CWY4" s="89"/>
      <c r="CWZ4" s="89"/>
      <c r="CXA4" s="89"/>
      <c r="CXB4" s="89"/>
      <c r="CXC4" s="89"/>
      <c r="CXD4" s="89"/>
      <c r="CXE4" s="89"/>
      <c r="CXF4" s="89"/>
      <c r="CXG4" s="89"/>
      <c r="CXH4" s="89"/>
      <c r="CXI4" s="89"/>
      <c r="CXJ4" s="89"/>
      <c r="CXK4" s="89"/>
      <c r="CXL4" s="89"/>
      <c r="CXM4" s="89"/>
      <c r="CXN4" s="89"/>
      <c r="CXO4" s="89"/>
      <c r="CXP4" s="89"/>
      <c r="CXQ4" s="89"/>
      <c r="CXR4" s="89"/>
      <c r="CXS4" s="89"/>
      <c r="CXT4" s="89"/>
      <c r="CXU4" s="89"/>
      <c r="CXV4" s="89"/>
      <c r="CXW4" s="89"/>
      <c r="CXX4" s="89"/>
      <c r="CXY4" s="89"/>
      <c r="CXZ4" s="89"/>
      <c r="CYA4" s="89"/>
      <c r="CYB4" s="89"/>
      <c r="CYC4" s="89"/>
      <c r="CYD4" s="89"/>
      <c r="CYE4" s="89"/>
      <c r="CYF4" s="89"/>
      <c r="CYG4" s="89"/>
      <c r="CYH4" s="89"/>
      <c r="CYI4" s="89"/>
      <c r="CYJ4" s="89"/>
      <c r="CYK4" s="89"/>
      <c r="CYL4" s="89"/>
      <c r="CYM4" s="89"/>
      <c r="CYN4" s="89"/>
      <c r="CYO4" s="89"/>
      <c r="CYP4" s="89"/>
      <c r="CYQ4" s="89"/>
      <c r="CYR4" s="89"/>
      <c r="CYS4" s="89"/>
      <c r="CYT4" s="89"/>
      <c r="CYU4" s="89"/>
      <c r="CYV4" s="89"/>
      <c r="CYW4" s="89"/>
      <c r="CYX4" s="89"/>
      <c r="CYY4" s="89"/>
      <c r="CYZ4" s="89"/>
      <c r="CZA4" s="89"/>
      <c r="CZB4" s="89"/>
      <c r="CZC4" s="89"/>
      <c r="CZD4" s="89"/>
      <c r="CZE4" s="89"/>
      <c r="CZF4" s="89"/>
      <c r="CZG4" s="89"/>
      <c r="CZH4" s="89"/>
      <c r="CZI4" s="89"/>
      <c r="CZJ4" s="89"/>
      <c r="CZK4" s="89"/>
      <c r="CZL4" s="89"/>
      <c r="CZM4" s="89"/>
      <c r="CZN4" s="89"/>
      <c r="CZO4" s="89"/>
      <c r="CZP4" s="89"/>
      <c r="CZQ4" s="89"/>
      <c r="CZR4" s="89"/>
      <c r="CZS4" s="89"/>
      <c r="CZT4" s="89"/>
      <c r="CZU4" s="89"/>
      <c r="CZV4" s="89"/>
      <c r="CZW4" s="89"/>
      <c r="CZX4" s="89"/>
      <c r="CZY4" s="89"/>
      <c r="CZZ4" s="89"/>
      <c r="DAA4" s="89"/>
      <c r="DAB4" s="89"/>
      <c r="DAC4" s="89"/>
      <c r="DAD4" s="89"/>
      <c r="DAE4" s="89"/>
      <c r="DAF4" s="89"/>
      <c r="DAG4" s="89"/>
      <c r="DAH4" s="89"/>
      <c r="DAI4" s="89"/>
      <c r="DAJ4" s="89"/>
      <c r="DAK4" s="89"/>
      <c r="DAL4" s="89"/>
      <c r="DAM4" s="89"/>
      <c r="DAN4" s="89"/>
      <c r="DAO4" s="89"/>
      <c r="DAP4" s="89"/>
      <c r="DAQ4" s="89"/>
      <c r="DAR4" s="89"/>
      <c r="DAS4" s="89"/>
      <c r="DAT4" s="89"/>
      <c r="DAU4" s="89"/>
      <c r="DAV4" s="89"/>
      <c r="DAW4" s="89"/>
      <c r="DAX4" s="89"/>
      <c r="DAY4" s="89"/>
      <c r="DAZ4" s="89"/>
      <c r="DBA4" s="89"/>
      <c r="DBB4" s="89"/>
      <c r="DBC4" s="89"/>
      <c r="DBD4" s="89"/>
      <c r="DBE4" s="89"/>
      <c r="DBF4" s="89"/>
      <c r="DBG4" s="89"/>
      <c r="DBH4" s="89"/>
      <c r="DBI4" s="89"/>
      <c r="DBJ4" s="89"/>
      <c r="DBK4" s="89"/>
      <c r="DBL4" s="89"/>
      <c r="DBM4" s="89"/>
      <c r="DBN4" s="89"/>
      <c r="DBO4" s="89"/>
      <c r="DBP4" s="89"/>
      <c r="DBQ4" s="89"/>
      <c r="DBR4" s="89"/>
      <c r="DBS4" s="89"/>
      <c r="DBT4" s="89"/>
      <c r="DBU4" s="89"/>
      <c r="DBV4" s="89"/>
      <c r="DBW4" s="89"/>
      <c r="DBX4" s="89"/>
      <c r="DBY4" s="89"/>
      <c r="DBZ4" s="89"/>
      <c r="DCA4" s="89"/>
      <c r="DCB4" s="89"/>
      <c r="DCC4" s="89"/>
      <c r="DCD4" s="89"/>
      <c r="DCE4" s="89"/>
      <c r="DCF4" s="89"/>
      <c r="DCG4" s="89"/>
      <c r="DCH4" s="89"/>
      <c r="DCI4" s="89"/>
      <c r="DCJ4" s="89"/>
      <c r="DCK4" s="89"/>
      <c r="DCL4" s="89"/>
      <c r="DCM4" s="89"/>
      <c r="DCN4" s="89"/>
      <c r="DCO4" s="89"/>
      <c r="DCP4" s="89"/>
      <c r="DCQ4" s="89"/>
      <c r="DCR4" s="89"/>
      <c r="DCS4" s="89"/>
      <c r="DCT4" s="89"/>
      <c r="DCU4" s="89"/>
      <c r="DCV4" s="89"/>
      <c r="DCW4" s="89"/>
      <c r="DCX4" s="89"/>
      <c r="DCY4" s="89"/>
      <c r="DCZ4" s="89"/>
      <c r="DDA4" s="89"/>
      <c r="DDB4" s="89"/>
      <c r="DDC4" s="89"/>
      <c r="DDD4" s="89"/>
      <c r="DDE4" s="89"/>
      <c r="DDF4" s="89"/>
      <c r="DDG4" s="89"/>
      <c r="DDH4" s="89"/>
      <c r="DDI4" s="89"/>
      <c r="DDJ4" s="89"/>
      <c r="DDK4" s="89"/>
      <c r="DDL4" s="89"/>
      <c r="DDM4" s="89"/>
      <c r="DDN4" s="89"/>
      <c r="DDO4" s="89"/>
      <c r="DDP4" s="89"/>
      <c r="DDQ4" s="89"/>
      <c r="DDR4" s="89"/>
      <c r="DDS4" s="89"/>
      <c r="DDT4" s="89"/>
      <c r="DDU4" s="89"/>
      <c r="DDV4" s="89"/>
      <c r="DDW4" s="89"/>
      <c r="DDX4" s="89"/>
      <c r="DDY4" s="89"/>
      <c r="DDZ4" s="89"/>
      <c r="DEA4" s="89"/>
      <c r="DEB4" s="89"/>
      <c r="DEC4" s="89"/>
      <c r="DED4" s="89"/>
      <c r="DEE4" s="89"/>
      <c r="DEF4" s="89"/>
      <c r="DEG4" s="89"/>
      <c r="DEH4" s="89"/>
      <c r="DEI4" s="89"/>
      <c r="DEJ4" s="89"/>
      <c r="DEK4" s="89"/>
      <c r="DEL4" s="89"/>
      <c r="DEM4" s="89"/>
      <c r="DEN4" s="89"/>
      <c r="DEO4" s="89"/>
      <c r="DEP4" s="89"/>
      <c r="DEQ4" s="89"/>
      <c r="DER4" s="89"/>
      <c r="DES4" s="89"/>
      <c r="DET4" s="89"/>
      <c r="DEU4" s="89"/>
      <c r="DEV4" s="89"/>
      <c r="DEW4" s="89"/>
      <c r="DEX4" s="89"/>
      <c r="DEY4" s="89"/>
      <c r="DEZ4" s="89"/>
      <c r="DFA4" s="89"/>
      <c r="DFB4" s="89"/>
      <c r="DFC4" s="89"/>
      <c r="DFD4" s="89"/>
      <c r="DFE4" s="89"/>
      <c r="DFF4" s="89"/>
      <c r="DFG4" s="89"/>
      <c r="DFH4" s="89"/>
      <c r="DFI4" s="89"/>
      <c r="DFJ4" s="89"/>
      <c r="DFK4" s="89"/>
      <c r="DFL4" s="89"/>
      <c r="DFM4" s="89"/>
      <c r="DFN4" s="89"/>
      <c r="DFO4" s="89"/>
      <c r="DFP4" s="89"/>
      <c r="DFQ4" s="89"/>
      <c r="DFR4" s="89"/>
      <c r="DFS4" s="89"/>
      <c r="DFT4" s="89"/>
      <c r="DFU4" s="89"/>
      <c r="DFV4" s="89"/>
      <c r="DFW4" s="89"/>
      <c r="DFX4" s="89"/>
      <c r="DFY4" s="89"/>
      <c r="DFZ4" s="89"/>
      <c r="DGA4" s="89"/>
      <c r="DGB4" s="89"/>
      <c r="DGC4" s="89"/>
      <c r="DGD4" s="89"/>
      <c r="DGE4" s="89"/>
      <c r="DGF4" s="89"/>
      <c r="DGG4" s="89"/>
      <c r="DGH4" s="89"/>
      <c r="DGI4" s="89"/>
      <c r="DGJ4" s="89"/>
      <c r="DGK4" s="89"/>
      <c r="DGL4" s="89"/>
      <c r="DGM4" s="89"/>
      <c r="DGN4" s="89"/>
      <c r="DGO4" s="89"/>
      <c r="DGP4" s="89"/>
      <c r="DGQ4" s="89"/>
      <c r="DGR4" s="89"/>
      <c r="DGS4" s="89"/>
      <c r="DGT4" s="89"/>
      <c r="DGU4" s="89"/>
      <c r="DGV4" s="89"/>
      <c r="DGW4" s="89"/>
      <c r="DGX4" s="89"/>
      <c r="DGY4" s="89"/>
      <c r="DGZ4" s="89"/>
      <c r="DHA4" s="89"/>
      <c r="DHB4" s="89"/>
      <c r="DHC4" s="89"/>
      <c r="DHD4" s="89"/>
      <c r="DHE4" s="89"/>
      <c r="DHF4" s="89"/>
      <c r="DHG4" s="89"/>
      <c r="DHH4" s="89"/>
      <c r="DHI4" s="89"/>
      <c r="DHJ4" s="89"/>
      <c r="DHK4" s="89"/>
      <c r="DHL4" s="89"/>
      <c r="DHM4" s="89"/>
      <c r="DHN4" s="89"/>
      <c r="DHO4" s="89"/>
      <c r="DHP4" s="89"/>
      <c r="DHQ4" s="89"/>
      <c r="DHR4" s="89"/>
      <c r="DHS4" s="89"/>
      <c r="DHT4" s="89"/>
      <c r="DHU4" s="89"/>
      <c r="DHV4" s="89"/>
      <c r="DHW4" s="89"/>
      <c r="DHX4" s="89"/>
      <c r="DHY4" s="89"/>
      <c r="DHZ4" s="89"/>
      <c r="DIA4" s="89"/>
      <c r="DIB4" s="89"/>
      <c r="DIC4" s="89"/>
      <c r="DID4" s="89"/>
      <c r="DIE4" s="89"/>
      <c r="DIF4" s="89"/>
      <c r="DIG4" s="89"/>
      <c r="DIH4" s="89"/>
      <c r="DII4" s="89"/>
      <c r="DIJ4" s="89"/>
      <c r="DIK4" s="89"/>
      <c r="DIL4" s="89"/>
      <c r="DIM4" s="89"/>
      <c r="DIN4" s="89"/>
      <c r="DIO4" s="89"/>
      <c r="DIP4" s="89"/>
      <c r="DIQ4" s="89"/>
      <c r="DIR4" s="89"/>
      <c r="DIS4" s="89"/>
      <c r="DIT4" s="89"/>
      <c r="DIU4" s="89"/>
      <c r="DIV4" s="89"/>
      <c r="DIW4" s="89"/>
      <c r="DIX4" s="89"/>
      <c r="DIY4" s="89"/>
      <c r="DIZ4" s="89"/>
      <c r="DJA4" s="89"/>
      <c r="DJB4" s="89"/>
      <c r="DJC4" s="89"/>
      <c r="DJD4" s="89"/>
      <c r="DJE4" s="89"/>
      <c r="DJF4" s="89"/>
      <c r="DJG4" s="89"/>
      <c r="DJH4" s="89"/>
      <c r="DJI4" s="89"/>
      <c r="DJJ4" s="89"/>
      <c r="DJK4" s="89"/>
      <c r="DJL4" s="89"/>
      <c r="DJM4" s="89"/>
      <c r="DJN4" s="89"/>
      <c r="DJO4" s="89"/>
      <c r="DJP4" s="89"/>
      <c r="DJQ4" s="89"/>
      <c r="DJR4" s="89"/>
      <c r="DJS4" s="89"/>
      <c r="DJT4" s="89"/>
      <c r="DJU4" s="89"/>
      <c r="DJV4" s="89"/>
      <c r="DJW4" s="89"/>
      <c r="DJX4" s="89"/>
      <c r="DJY4" s="89"/>
      <c r="DJZ4" s="89"/>
      <c r="DKA4" s="89"/>
      <c r="DKB4" s="89"/>
      <c r="DKC4" s="89"/>
      <c r="DKD4" s="89"/>
      <c r="DKE4" s="89"/>
      <c r="DKF4" s="89"/>
      <c r="DKG4" s="89"/>
      <c r="DKH4" s="89"/>
      <c r="DKI4" s="89"/>
      <c r="DKJ4" s="89"/>
      <c r="DKK4" s="89"/>
      <c r="DKL4" s="89"/>
      <c r="DKM4" s="89"/>
      <c r="DKN4" s="89"/>
      <c r="DKO4" s="89"/>
      <c r="DKP4" s="89"/>
      <c r="DKQ4" s="89"/>
      <c r="DKR4" s="89"/>
      <c r="DKS4" s="89"/>
      <c r="DKT4" s="89"/>
      <c r="DKU4" s="89"/>
      <c r="DKV4" s="89"/>
      <c r="DKW4" s="89"/>
      <c r="DKX4" s="89"/>
      <c r="DKY4" s="89"/>
      <c r="DKZ4" s="89"/>
      <c r="DLA4" s="89"/>
      <c r="DLB4" s="89"/>
      <c r="DLC4" s="89"/>
      <c r="DLD4" s="89"/>
      <c r="DLE4" s="89"/>
      <c r="DLF4" s="89"/>
      <c r="DLG4" s="89"/>
      <c r="DLH4" s="89"/>
      <c r="DLI4" s="89"/>
      <c r="DLJ4" s="89"/>
      <c r="DLK4" s="89"/>
      <c r="DLL4" s="89"/>
      <c r="DLM4" s="89"/>
      <c r="DLN4" s="89"/>
      <c r="DLO4" s="89"/>
      <c r="DLP4" s="89"/>
      <c r="DLQ4" s="89"/>
      <c r="DLR4" s="89"/>
      <c r="DLS4" s="89"/>
      <c r="DLT4" s="89"/>
      <c r="DLU4" s="89"/>
      <c r="DLV4" s="89"/>
      <c r="DLW4" s="89"/>
      <c r="DLX4" s="89"/>
      <c r="DLY4" s="89"/>
      <c r="DLZ4" s="89"/>
      <c r="DMA4" s="89"/>
      <c r="DMB4" s="89"/>
      <c r="DMC4" s="89"/>
      <c r="DMD4" s="89"/>
      <c r="DME4" s="89"/>
      <c r="DMF4" s="89"/>
      <c r="DMG4" s="89"/>
      <c r="DMH4" s="89"/>
      <c r="DMI4" s="89"/>
      <c r="DMJ4" s="89"/>
      <c r="DMK4" s="89"/>
      <c r="DML4" s="89"/>
      <c r="DMM4" s="89"/>
      <c r="DMN4" s="89"/>
      <c r="DMO4" s="89"/>
      <c r="DMP4" s="89"/>
      <c r="DMQ4" s="89"/>
      <c r="DMR4" s="89"/>
      <c r="DMS4" s="89"/>
      <c r="DMT4" s="89"/>
      <c r="DMU4" s="89"/>
      <c r="DMV4" s="89"/>
      <c r="DMW4" s="89"/>
      <c r="DMX4" s="89"/>
      <c r="DMY4" s="89"/>
      <c r="DMZ4" s="89"/>
      <c r="DNA4" s="89"/>
      <c r="DNB4" s="89"/>
      <c r="DNC4" s="89"/>
      <c r="DND4" s="89"/>
      <c r="DNE4" s="89"/>
      <c r="DNF4" s="89"/>
      <c r="DNG4" s="89"/>
      <c r="DNH4" s="89"/>
      <c r="DNI4" s="89"/>
      <c r="DNJ4" s="89"/>
      <c r="DNK4" s="89"/>
      <c r="DNL4" s="89"/>
      <c r="DNM4" s="89"/>
      <c r="DNN4" s="89"/>
      <c r="DNO4" s="89"/>
      <c r="DNP4" s="89"/>
      <c r="DNQ4" s="89"/>
      <c r="DNR4" s="89"/>
      <c r="DNS4" s="89"/>
      <c r="DNT4" s="89"/>
      <c r="DNU4" s="89"/>
      <c r="DNV4" s="89"/>
      <c r="DNW4" s="89"/>
      <c r="DNX4" s="89"/>
      <c r="DNY4" s="89"/>
      <c r="DNZ4" s="89"/>
      <c r="DOA4" s="89"/>
      <c r="DOB4" s="89"/>
      <c r="DOC4" s="89"/>
      <c r="DOD4" s="89"/>
      <c r="DOE4" s="89"/>
      <c r="DOF4" s="89"/>
      <c r="DOG4" s="89"/>
      <c r="DOH4" s="89"/>
      <c r="DOI4" s="89"/>
      <c r="DOJ4" s="89"/>
      <c r="DOK4" s="89"/>
      <c r="DOL4" s="89"/>
      <c r="DOM4" s="89"/>
      <c r="DON4" s="89"/>
      <c r="DOO4" s="89"/>
      <c r="DOP4" s="89"/>
      <c r="DOQ4" s="89"/>
      <c r="DOR4" s="89"/>
      <c r="DOS4" s="89"/>
      <c r="DOT4" s="89"/>
      <c r="DOU4" s="89"/>
      <c r="DOV4" s="89"/>
      <c r="DOW4" s="89"/>
      <c r="DOX4" s="89"/>
      <c r="DOY4" s="89"/>
      <c r="DOZ4" s="89"/>
      <c r="DPA4" s="89"/>
      <c r="DPB4" s="89"/>
      <c r="DPC4" s="89"/>
      <c r="DPD4" s="89"/>
      <c r="DPE4" s="89"/>
      <c r="DPF4" s="89"/>
      <c r="DPG4" s="89"/>
      <c r="DPH4" s="89"/>
      <c r="DPI4" s="89"/>
      <c r="DPJ4" s="89"/>
      <c r="DPK4" s="89"/>
      <c r="DPL4" s="89"/>
      <c r="DPM4" s="89"/>
      <c r="DPN4" s="89"/>
      <c r="DPO4" s="89"/>
      <c r="DPP4" s="89"/>
      <c r="DPQ4" s="89"/>
      <c r="DPR4" s="89"/>
      <c r="DPS4" s="89"/>
      <c r="DPT4" s="89"/>
      <c r="DPU4" s="89"/>
      <c r="DPV4" s="89"/>
      <c r="DPW4" s="89"/>
      <c r="DPX4" s="89"/>
      <c r="DPY4" s="89"/>
      <c r="DPZ4" s="89"/>
      <c r="DQA4" s="89"/>
      <c r="DQB4" s="89"/>
      <c r="DQC4" s="89"/>
      <c r="DQD4" s="89"/>
      <c r="DQE4" s="89"/>
      <c r="DQF4" s="89"/>
      <c r="DQG4" s="89"/>
      <c r="DQH4" s="89"/>
      <c r="DQI4" s="89"/>
      <c r="DQJ4" s="89"/>
      <c r="DQK4" s="89"/>
      <c r="DQL4" s="89"/>
      <c r="DQM4" s="89"/>
      <c r="DQN4" s="89"/>
      <c r="DQO4" s="89"/>
      <c r="DQP4" s="89"/>
      <c r="DQQ4" s="89"/>
      <c r="DQR4" s="89"/>
      <c r="DQS4" s="89"/>
      <c r="DQT4" s="89"/>
      <c r="DQU4" s="89"/>
      <c r="DQV4" s="89"/>
      <c r="DQW4" s="89"/>
      <c r="DQX4" s="89"/>
      <c r="DQY4" s="89"/>
      <c r="DQZ4" s="89"/>
      <c r="DRA4" s="89"/>
      <c r="DRB4" s="89"/>
      <c r="DRC4" s="89"/>
      <c r="DRD4" s="89"/>
      <c r="DRE4" s="89"/>
      <c r="DRF4" s="89"/>
      <c r="DRG4" s="89"/>
      <c r="DRH4" s="89"/>
      <c r="DRI4" s="89"/>
      <c r="DRJ4" s="89"/>
      <c r="DRK4" s="89"/>
      <c r="DRL4" s="89"/>
      <c r="DRM4" s="89"/>
      <c r="DRN4" s="89"/>
      <c r="DRO4" s="89"/>
      <c r="DRP4" s="89"/>
      <c r="DRQ4" s="89"/>
      <c r="DRR4" s="89"/>
      <c r="DRS4" s="89"/>
      <c r="DRT4" s="89"/>
      <c r="DRU4" s="89"/>
      <c r="DRV4" s="89"/>
      <c r="DRW4" s="89"/>
      <c r="DRX4" s="89"/>
      <c r="DRY4" s="89"/>
      <c r="DRZ4" s="89"/>
      <c r="DSA4" s="89"/>
      <c r="DSB4" s="89"/>
      <c r="DSC4" s="89"/>
      <c r="DSD4" s="89"/>
      <c r="DSE4" s="89"/>
      <c r="DSF4" s="89"/>
      <c r="DSG4" s="89"/>
      <c r="DSH4" s="89"/>
      <c r="DSI4" s="89"/>
      <c r="DSJ4" s="89"/>
      <c r="DSK4" s="89"/>
      <c r="DSL4" s="89"/>
      <c r="DSM4" s="89"/>
      <c r="DSN4" s="89"/>
      <c r="DSO4" s="89"/>
      <c r="DSP4" s="89"/>
      <c r="DSQ4" s="89"/>
      <c r="DSR4" s="89"/>
      <c r="DSS4" s="89"/>
      <c r="DST4" s="89"/>
      <c r="DSU4" s="89"/>
      <c r="DSV4" s="89"/>
      <c r="DSW4" s="89"/>
      <c r="DSX4" s="89"/>
      <c r="DSY4" s="89"/>
      <c r="DSZ4" s="89"/>
      <c r="DTA4" s="89"/>
      <c r="DTB4" s="89"/>
      <c r="DTC4" s="89"/>
      <c r="DTD4" s="89"/>
      <c r="DTE4" s="89"/>
      <c r="DTF4" s="89"/>
      <c r="DTG4" s="89"/>
      <c r="DTH4" s="89"/>
      <c r="DTI4" s="89"/>
      <c r="DTJ4" s="89"/>
      <c r="DTK4" s="89"/>
      <c r="DTL4" s="89"/>
      <c r="DTM4" s="89"/>
      <c r="DTN4" s="89"/>
      <c r="DTO4" s="89"/>
      <c r="DTP4" s="89"/>
      <c r="DTQ4" s="89"/>
      <c r="DTR4" s="89"/>
      <c r="DTS4" s="89"/>
      <c r="DTT4" s="89"/>
      <c r="DTU4" s="89"/>
      <c r="DTV4" s="89"/>
      <c r="DTW4" s="89"/>
      <c r="DTX4" s="89"/>
      <c r="DTY4" s="89"/>
      <c r="DTZ4" s="89"/>
      <c r="DUA4" s="89"/>
      <c r="DUB4" s="89"/>
      <c r="DUC4" s="89"/>
      <c r="DUD4" s="89"/>
      <c r="DUE4" s="89"/>
      <c r="DUF4" s="89"/>
      <c r="DUG4" s="89"/>
      <c r="DUH4" s="89"/>
      <c r="DUI4" s="89"/>
      <c r="DUJ4" s="89"/>
      <c r="DUK4" s="89"/>
      <c r="DUL4" s="89"/>
      <c r="DUM4" s="89"/>
      <c r="DUN4" s="89"/>
      <c r="DUO4" s="89"/>
      <c r="DUP4" s="89"/>
      <c r="DUQ4" s="89"/>
      <c r="DUR4" s="89"/>
      <c r="DUS4" s="89"/>
      <c r="DUT4" s="89"/>
      <c r="DUU4" s="89"/>
      <c r="DUV4" s="89"/>
      <c r="DUW4" s="89"/>
      <c r="DUX4" s="89"/>
      <c r="DUY4" s="89"/>
      <c r="DUZ4" s="89"/>
      <c r="DVA4" s="89"/>
      <c r="DVB4" s="89"/>
      <c r="DVC4" s="89"/>
      <c r="DVD4" s="89"/>
      <c r="DVE4" s="89"/>
      <c r="DVF4" s="89"/>
      <c r="DVG4" s="89"/>
      <c r="DVH4" s="89"/>
      <c r="DVI4" s="89"/>
      <c r="DVJ4" s="89"/>
      <c r="DVK4" s="89"/>
      <c r="DVL4" s="89"/>
      <c r="DVM4" s="89"/>
      <c r="DVN4" s="89"/>
      <c r="DVO4" s="89"/>
      <c r="DVP4" s="89"/>
      <c r="DVQ4" s="89"/>
      <c r="DVR4" s="89"/>
      <c r="DVS4" s="89"/>
      <c r="DVT4" s="89"/>
      <c r="DVU4" s="89"/>
      <c r="DVV4" s="89"/>
      <c r="DVW4" s="89"/>
      <c r="DVX4" s="89"/>
      <c r="DVY4" s="89"/>
      <c r="DVZ4" s="89"/>
      <c r="DWA4" s="89"/>
      <c r="DWB4" s="89"/>
      <c r="DWC4" s="89"/>
      <c r="DWD4" s="89"/>
      <c r="DWE4" s="89"/>
      <c r="DWF4" s="89"/>
      <c r="DWG4" s="89"/>
      <c r="DWH4" s="89"/>
      <c r="DWI4" s="89"/>
      <c r="DWJ4" s="89"/>
      <c r="DWK4" s="89"/>
      <c r="DWL4" s="89"/>
      <c r="DWM4" s="89"/>
      <c r="DWN4" s="89"/>
      <c r="DWO4" s="89"/>
      <c r="DWP4" s="89"/>
      <c r="DWQ4" s="89"/>
      <c r="DWR4" s="89"/>
      <c r="DWS4" s="89"/>
      <c r="DWT4" s="89"/>
      <c r="DWU4" s="89"/>
      <c r="DWV4" s="89"/>
      <c r="DWW4" s="89"/>
      <c r="DWX4" s="89"/>
      <c r="DWY4" s="89"/>
      <c r="DWZ4" s="89"/>
      <c r="DXA4" s="89"/>
      <c r="DXB4" s="89"/>
      <c r="DXC4" s="89"/>
      <c r="DXD4" s="89"/>
      <c r="DXE4" s="89"/>
      <c r="DXF4" s="89"/>
      <c r="DXG4" s="89"/>
      <c r="DXH4" s="89"/>
      <c r="DXI4" s="89"/>
      <c r="DXJ4" s="89"/>
      <c r="DXK4" s="89"/>
      <c r="DXL4" s="89"/>
      <c r="DXM4" s="89"/>
      <c r="DXN4" s="89"/>
      <c r="DXO4" s="89"/>
      <c r="DXP4" s="89"/>
      <c r="DXQ4" s="89"/>
      <c r="DXR4" s="89"/>
      <c r="DXS4" s="89"/>
      <c r="DXT4" s="89"/>
      <c r="DXU4" s="89"/>
      <c r="DXV4" s="89"/>
      <c r="DXW4" s="89"/>
      <c r="DXX4" s="89"/>
      <c r="DXY4" s="89"/>
      <c r="DXZ4" s="89"/>
      <c r="DYA4" s="89"/>
      <c r="DYB4" s="89"/>
      <c r="DYC4" s="89"/>
      <c r="DYD4" s="89"/>
      <c r="DYE4" s="89"/>
      <c r="DYF4" s="89"/>
      <c r="DYG4" s="89"/>
      <c r="DYH4" s="89"/>
      <c r="DYI4" s="89"/>
      <c r="DYJ4" s="89"/>
      <c r="DYK4" s="89"/>
      <c r="DYL4" s="89"/>
      <c r="DYM4" s="89"/>
      <c r="DYN4" s="89"/>
      <c r="DYO4" s="89"/>
      <c r="DYP4" s="89"/>
      <c r="DYQ4" s="89"/>
      <c r="DYR4" s="89"/>
      <c r="DYS4" s="89"/>
      <c r="DYT4" s="89"/>
      <c r="DYU4" s="89"/>
      <c r="DYV4" s="89"/>
      <c r="DYW4" s="89"/>
      <c r="DYX4" s="89"/>
      <c r="DYY4" s="89"/>
      <c r="DYZ4" s="89"/>
      <c r="DZA4" s="89"/>
      <c r="DZB4" s="89"/>
      <c r="DZC4" s="89"/>
      <c r="DZD4" s="89"/>
      <c r="DZE4" s="89"/>
      <c r="DZF4" s="89"/>
      <c r="DZG4" s="89"/>
      <c r="DZH4" s="89"/>
      <c r="DZI4" s="89"/>
      <c r="DZJ4" s="89"/>
      <c r="DZK4" s="89"/>
      <c r="DZL4" s="89"/>
      <c r="DZM4" s="89"/>
      <c r="DZN4" s="89"/>
      <c r="DZO4" s="89"/>
      <c r="DZP4" s="89"/>
      <c r="DZQ4" s="89"/>
      <c r="DZR4" s="89"/>
      <c r="DZS4" s="89"/>
      <c r="DZT4" s="89"/>
      <c r="DZU4" s="89"/>
      <c r="DZV4" s="89"/>
      <c r="DZW4" s="89"/>
      <c r="DZX4" s="89"/>
      <c r="DZY4" s="89"/>
      <c r="DZZ4" s="89"/>
      <c r="EAA4" s="89"/>
      <c r="EAB4" s="89"/>
      <c r="EAC4" s="89"/>
      <c r="EAD4" s="89"/>
      <c r="EAE4" s="89"/>
      <c r="EAF4" s="89"/>
      <c r="EAG4" s="89"/>
      <c r="EAH4" s="89"/>
      <c r="EAI4" s="89"/>
      <c r="EAJ4" s="89"/>
      <c r="EAK4" s="89"/>
      <c r="EAL4" s="89"/>
      <c r="EAM4" s="89"/>
      <c r="EAN4" s="89"/>
      <c r="EAO4" s="89"/>
      <c r="EAP4" s="89"/>
      <c r="EAQ4" s="89"/>
      <c r="EAR4" s="89"/>
      <c r="EAS4" s="89"/>
      <c r="EAT4" s="89"/>
      <c r="EAU4" s="89"/>
      <c r="EAV4" s="89"/>
      <c r="EAW4" s="89"/>
      <c r="EAX4" s="89"/>
      <c r="EAY4" s="89"/>
      <c r="EAZ4" s="89"/>
      <c r="EBA4" s="89"/>
      <c r="EBB4" s="89"/>
      <c r="EBC4" s="89"/>
      <c r="EBD4" s="89"/>
      <c r="EBE4" s="89"/>
      <c r="EBF4" s="89"/>
      <c r="EBG4" s="89"/>
      <c r="EBH4" s="89"/>
      <c r="EBI4" s="89"/>
      <c r="EBJ4" s="89"/>
      <c r="EBK4" s="89"/>
      <c r="EBL4" s="89"/>
      <c r="EBM4" s="89"/>
      <c r="EBN4" s="89"/>
      <c r="EBO4" s="89"/>
      <c r="EBP4" s="89"/>
      <c r="EBQ4" s="89"/>
      <c r="EBR4" s="89"/>
      <c r="EBS4" s="89"/>
      <c r="EBT4" s="89"/>
      <c r="EBU4" s="89"/>
      <c r="EBV4" s="89"/>
      <c r="EBW4" s="89"/>
      <c r="EBX4" s="89"/>
      <c r="EBY4" s="89"/>
      <c r="EBZ4" s="89"/>
      <c r="ECA4" s="89"/>
      <c r="ECB4" s="89"/>
      <c r="ECC4" s="89"/>
      <c r="ECD4" s="89"/>
      <c r="ECE4" s="89"/>
      <c r="ECF4" s="89"/>
      <c r="ECG4" s="89"/>
      <c r="ECH4" s="89"/>
      <c r="ECI4" s="89"/>
      <c r="ECJ4" s="89"/>
      <c r="ECK4" s="89"/>
      <c r="ECL4" s="89"/>
      <c r="ECM4" s="89"/>
      <c r="ECN4" s="89"/>
      <c r="ECO4" s="89"/>
      <c r="ECP4" s="89"/>
      <c r="ECQ4" s="89"/>
      <c r="ECR4" s="89"/>
      <c r="ECS4" s="89"/>
      <c r="ECT4" s="89"/>
      <c r="ECU4" s="89"/>
      <c r="ECV4" s="89"/>
      <c r="ECW4" s="89"/>
      <c r="ECX4" s="89"/>
      <c r="ECY4" s="89"/>
      <c r="ECZ4" s="89"/>
      <c r="EDA4" s="89"/>
      <c r="EDB4" s="89"/>
      <c r="EDC4" s="89"/>
      <c r="EDD4" s="89"/>
      <c r="EDE4" s="89"/>
      <c r="EDF4" s="89"/>
      <c r="EDG4" s="89"/>
      <c r="EDH4" s="89"/>
      <c r="EDI4" s="89"/>
      <c r="EDJ4" s="89"/>
      <c r="EDK4" s="89"/>
      <c r="EDL4" s="89"/>
      <c r="EDM4" s="89"/>
      <c r="EDN4" s="89"/>
      <c r="EDO4" s="89"/>
      <c r="EDP4" s="89"/>
      <c r="EDQ4" s="89"/>
      <c r="EDR4" s="89"/>
      <c r="EDS4" s="89"/>
      <c r="EDT4" s="89"/>
      <c r="EDU4" s="89"/>
      <c r="EDV4" s="89"/>
      <c r="EDW4" s="89"/>
      <c r="EDX4" s="89"/>
      <c r="EDY4" s="89"/>
      <c r="EDZ4" s="89"/>
      <c r="EEA4" s="89"/>
      <c r="EEB4" s="89"/>
      <c r="EEC4" s="89"/>
      <c r="EED4" s="89"/>
      <c r="EEE4" s="89"/>
      <c r="EEF4" s="89"/>
      <c r="EEG4" s="89"/>
      <c r="EEH4" s="89"/>
      <c r="EEI4" s="89"/>
      <c r="EEJ4" s="89"/>
      <c r="EEK4" s="89"/>
      <c r="EEL4" s="89"/>
      <c r="EEM4" s="89"/>
      <c r="EEN4" s="89"/>
      <c r="EEO4" s="89"/>
      <c r="EEP4" s="89"/>
      <c r="EEQ4" s="89"/>
      <c r="EER4" s="89"/>
      <c r="EES4" s="89"/>
      <c r="EET4" s="89"/>
      <c r="EEU4" s="89"/>
      <c r="EEV4" s="89"/>
      <c r="EEW4" s="89"/>
      <c r="EEX4" s="89"/>
      <c r="EEY4" s="89"/>
      <c r="EEZ4" s="89"/>
      <c r="EFA4" s="89"/>
      <c r="EFB4" s="89"/>
      <c r="EFC4" s="89"/>
      <c r="EFD4" s="89"/>
      <c r="EFE4" s="89"/>
      <c r="EFF4" s="89"/>
      <c r="EFG4" s="89"/>
      <c r="EFH4" s="89"/>
      <c r="EFI4" s="89"/>
      <c r="EFJ4" s="89"/>
      <c r="EFK4" s="89"/>
      <c r="EFL4" s="89"/>
      <c r="EFM4" s="89"/>
      <c r="EFN4" s="89"/>
      <c r="EFO4" s="89"/>
      <c r="EFP4" s="89"/>
      <c r="EFQ4" s="89"/>
      <c r="EFR4" s="89"/>
      <c r="EFS4" s="89"/>
      <c r="EFT4" s="89"/>
      <c r="EFU4" s="89"/>
      <c r="EFV4" s="89"/>
      <c r="EFW4" s="89"/>
      <c r="EFX4" s="89"/>
      <c r="EFY4" s="89"/>
      <c r="EFZ4" s="89"/>
      <c r="EGA4" s="89"/>
      <c r="EGB4" s="89"/>
      <c r="EGC4" s="89"/>
      <c r="EGD4" s="89"/>
      <c r="EGE4" s="89"/>
      <c r="EGF4" s="89"/>
      <c r="EGG4" s="89"/>
      <c r="EGH4" s="89"/>
      <c r="EGI4" s="89"/>
      <c r="EGJ4" s="89"/>
      <c r="EGK4" s="89"/>
      <c r="EGL4" s="89"/>
      <c r="EGM4" s="89"/>
      <c r="EGN4" s="89"/>
      <c r="EGO4" s="89"/>
      <c r="EGP4" s="89"/>
      <c r="EGQ4" s="89"/>
      <c r="EGR4" s="89"/>
      <c r="EGS4" s="89"/>
      <c r="EGT4" s="89"/>
      <c r="EGU4" s="89"/>
      <c r="EGV4" s="89"/>
      <c r="EGW4" s="89"/>
      <c r="EGX4" s="89"/>
      <c r="EGY4" s="89"/>
      <c r="EGZ4" s="89"/>
      <c r="EHA4" s="89"/>
      <c r="EHB4" s="89"/>
      <c r="EHC4" s="89"/>
      <c r="EHD4" s="89"/>
      <c r="EHE4" s="89"/>
      <c r="EHF4" s="89"/>
      <c r="EHG4" s="89"/>
      <c r="EHH4" s="89"/>
      <c r="EHI4" s="89"/>
      <c r="EHJ4" s="89"/>
      <c r="EHK4" s="89"/>
      <c r="EHL4" s="89"/>
      <c r="EHM4" s="89"/>
      <c r="EHN4" s="89"/>
      <c r="EHO4" s="89"/>
      <c r="EHP4" s="89"/>
      <c r="EHQ4" s="89"/>
      <c r="EHR4" s="89"/>
      <c r="EHS4" s="89"/>
      <c r="EHT4" s="89"/>
      <c r="EHU4" s="89"/>
      <c r="EHV4" s="89"/>
      <c r="EHW4" s="89"/>
      <c r="EHX4" s="89"/>
      <c r="EHY4" s="89"/>
      <c r="EHZ4" s="89"/>
      <c r="EIA4" s="89"/>
      <c r="EIB4" s="89"/>
      <c r="EIC4" s="89"/>
      <c r="EID4" s="89"/>
      <c r="EIE4" s="89"/>
      <c r="EIF4" s="89"/>
      <c r="EIG4" s="89"/>
      <c r="EIH4" s="89"/>
      <c r="EII4" s="89"/>
      <c r="EIJ4" s="89"/>
      <c r="EIK4" s="89"/>
      <c r="EIL4" s="89"/>
      <c r="EIM4" s="89"/>
      <c r="EIN4" s="89"/>
      <c r="EIO4" s="89"/>
      <c r="EIP4" s="89"/>
      <c r="EIQ4" s="89"/>
      <c r="EIR4" s="89"/>
      <c r="EIS4" s="89"/>
      <c r="EIT4" s="89"/>
      <c r="EIU4" s="89"/>
      <c r="EIV4" s="89"/>
      <c r="EIW4" s="89"/>
      <c r="EIX4" s="89"/>
      <c r="EIY4" s="89"/>
      <c r="EIZ4" s="89"/>
      <c r="EJA4" s="89"/>
      <c r="EJB4" s="89"/>
      <c r="EJC4" s="89"/>
      <c r="EJD4" s="89"/>
      <c r="EJE4" s="89"/>
      <c r="EJF4" s="89"/>
      <c r="EJG4" s="89"/>
      <c r="EJH4" s="89"/>
      <c r="EJI4" s="89"/>
      <c r="EJJ4" s="89"/>
      <c r="EJK4" s="89"/>
      <c r="EJL4" s="89"/>
      <c r="EJM4" s="89"/>
      <c r="EJN4" s="89"/>
      <c r="EJO4" s="89"/>
      <c r="EJP4" s="89"/>
      <c r="EJQ4" s="89"/>
      <c r="EJR4" s="89"/>
      <c r="EJS4" s="89"/>
      <c r="EJT4" s="89"/>
      <c r="EJU4" s="89"/>
      <c r="EJV4" s="89"/>
      <c r="EJW4" s="89"/>
      <c r="EJX4" s="89"/>
      <c r="EJY4" s="89"/>
      <c r="EJZ4" s="89"/>
      <c r="EKA4" s="89"/>
      <c r="EKB4" s="89"/>
      <c r="EKC4" s="89"/>
      <c r="EKD4" s="89"/>
      <c r="EKE4" s="89"/>
      <c r="EKF4" s="89"/>
      <c r="EKG4" s="89"/>
      <c r="EKH4" s="89"/>
      <c r="EKI4" s="89"/>
      <c r="EKJ4" s="89"/>
      <c r="EKK4" s="89"/>
      <c r="EKL4" s="89"/>
      <c r="EKM4" s="89"/>
      <c r="EKN4" s="89"/>
      <c r="EKO4" s="89"/>
      <c r="EKP4" s="89"/>
      <c r="EKQ4" s="89"/>
      <c r="EKR4" s="89"/>
      <c r="EKS4" s="89"/>
      <c r="EKT4" s="89"/>
      <c r="EKU4" s="89"/>
      <c r="EKV4" s="89"/>
      <c r="EKW4" s="89"/>
      <c r="EKX4" s="89"/>
      <c r="EKY4" s="89"/>
      <c r="EKZ4" s="89"/>
      <c r="ELA4" s="89"/>
      <c r="ELB4" s="89"/>
      <c r="ELC4" s="89"/>
      <c r="ELD4" s="89"/>
      <c r="ELE4" s="89"/>
      <c r="ELF4" s="89"/>
      <c r="ELG4" s="89"/>
      <c r="ELH4" s="89"/>
      <c r="ELI4" s="89"/>
      <c r="ELJ4" s="89"/>
      <c r="ELK4" s="89"/>
      <c r="ELL4" s="89"/>
      <c r="ELM4" s="89"/>
      <c r="ELN4" s="89"/>
      <c r="ELO4" s="89"/>
      <c r="ELP4" s="89"/>
      <c r="ELQ4" s="89"/>
      <c r="ELR4" s="89"/>
      <c r="ELS4" s="89"/>
      <c r="ELT4" s="89"/>
      <c r="ELU4" s="89"/>
      <c r="ELV4" s="89"/>
      <c r="ELW4" s="89"/>
      <c r="ELX4" s="89"/>
      <c r="ELY4" s="89"/>
      <c r="ELZ4" s="89"/>
      <c r="EMA4" s="89"/>
      <c r="EMB4" s="89"/>
      <c r="EMC4" s="89"/>
      <c r="EMD4" s="89"/>
      <c r="EME4" s="89"/>
      <c r="EMF4" s="89"/>
      <c r="EMG4" s="89"/>
      <c r="EMH4" s="89"/>
      <c r="EMI4" s="89"/>
      <c r="EMJ4" s="89"/>
      <c r="EMK4" s="89"/>
      <c r="EML4" s="89"/>
      <c r="EMM4" s="89"/>
      <c r="EMN4" s="89"/>
      <c r="EMO4" s="89"/>
      <c r="EMP4" s="89"/>
      <c r="EMQ4" s="89"/>
      <c r="EMR4" s="89"/>
      <c r="EMS4" s="89"/>
      <c r="EMT4" s="89"/>
      <c r="EMU4" s="89"/>
      <c r="EMV4" s="89"/>
      <c r="EMW4" s="89"/>
      <c r="EMX4" s="89"/>
      <c r="EMY4" s="89"/>
      <c r="EMZ4" s="89"/>
      <c r="ENA4" s="89"/>
      <c r="ENB4" s="89"/>
      <c r="ENC4" s="89"/>
      <c r="END4" s="89"/>
      <c r="ENE4" s="89"/>
      <c r="ENF4" s="89"/>
      <c r="ENG4" s="89"/>
      <c r="ENH4" s="89"/>
      <c r="ENI4" s="89"/>
      <c r="ENJ4" s="89"/>
      <c r="ENK4" s="89"/>
      <c r="ENL4" s="89"/>
      <c r="ENM4" s="89"/>
      <c r="ENN4" s="89"/>
      <c r="ENO4" s="89"/>
      <c r="ENP4" s="89"/>
      <c r="ENQ4" s="89"/>
      <c r="ENR4" s="89"/>
      <c r="ENS4" s="89"/>
      <c r="ENT4" s="89"/>
      <c r="ENU4" s="89"/>
      <c r="ENV4" s="89"/>
      <c r="ENW4" s="89"/>
      <c r="ENX4" s="89"/>
      <c r="ENY4" s="89"/>
      <c r="ENZ4" s="89"/>
      <c r="EOA4" s="89"/>
      <c r="EOB4" s="89"/>
      <c r="EOC4" s="89"/>
      <c r="EOD4" s="89"/>
      <c r="EOE4" s="89"/>
      <c r="EOF4" s="89"/>
      <c r="EOG4" s="89"/>
      <c r="EOH4" s="89"/>
      <c r="EOI4" s="89"/>
      <c r="EOJ4" s="89"/>
      <c r="EOK4" s="89"/>
      <c r="EOL4" s="89"/>
      <c r="EOM4" s="89"/>
      <c r="EON4" s="89"/>
      <c r="EOO4" s="89"/>
      <c r="EOP4" s="89"/>
      <c r="EOQ4" s="89"/>
      <c r="EOR4" s="89"/>
      <c r="EOS4" s="89"/>
      <c r="EOT4" s="89"/>
      <c r="EOU4" s="89"/>
      <c r="EOV4" s="89"/>
      <c r="EOW4" s="89"/>
      <c r="EOX4" s="89"/>
      <c r="EOY4" s="89"/>
      <c r="EOZ4" s="89"/>
      <c r="EPA4" s="89"/>
      <c r="EPB4" s="89"/>
      <c r="EPC4" s="89"/>
      <c r="EPD4" s="89"/>
      <c r="EPE4" s="89"/>
      <c r="EPF4" s="89"/>
      <c r="EPG4" s="89"/>
      <c r="EPH4" s="89"/>
      <c r="EPI4" s="89"/>
      <c r="EPJ4" s="89"/>
      <c r="EPK4" s="89"/>
      <c r="EPL4" s="89"/>
      <c r="EPM4" s="89"/>
      <c r="EPN4" s="89"/>
      <c r="EPO4" s="89"/>
      <c r="EPP4" s="89"/>
      <c r="EPQ4" s="89"/>
      <c r="EPR4" s="89"/>
      <c r="EPS4" s="89"/>
      <c r="EPT4" s="89"/>
      <c r="EPU4" s="89"/>
      <c r="EPV4" s="89"/>
      <c r="EPW4" s="89"/>
      <c r="EPX4" s="89"/>
      <c r="EPY4" s="89"/>
      <c r="EPZ4" s="89"/>
      <c r="EQA4" s="89"/>
      <c r="EQB4" s="89"/>
      <c r="EQC4" s="89"/>
      <c r="EQD4" s="89"/>
      <c r="EQE4" s="89"/>
      <c r="EQF4" s="89"/>
      <c r="EQG4" s="89"/>
      <c r="EQH4" s="89"/>
      <c r="EQI4" s="89"/>
      <c r="EQJ4" s="89"/>
      <c r="EQK4" s="89"/>
      <c r="EQL4" s="89"/>
      <c r="EQM4" s="89"/>
      <c r="EQN4" s="89"/>
      <c r="EQO4" s="89"/>
      <c r="EQP4" s="89"/>
      <c r="EQQ4" s="89"/>
      <c r="EQR4" s="89"/>
      <c r="EQS4" s="89"/>
      <c r="EQT4" s="89"/>
      <c r="EQU4" s="89"/>
      <c r="EQV4" s="89"/>
      <c r="EQW4" s="89"/>
      <c r="EQX4" s="89"/>
      <c r="EQY4" s="89"/>
      <c r="EQZ4" s="89"/>
      <c r="ERA4" s="89"/>
      <c r="ERB4" s="89"/>
      <c r="ERC4" s="89"/>
      <c r="ERD4" s="89"/>
      <c r="ERE4" s="89"/>
      <c r="ERF4" s="89"/>
      <c r="ERG4" s="89"/>
      <c r="ERH4" s="89"/>
      <c r="ERI4" s="89"/>
      <c r="ERJ4" s="89"/>
      <c r="ERK4" s="89"/>
      <c r="ERL4" s="89"/>
      <c r="ERM4" s="89"/>
      <c r="ERN4" s="89"/>
      <c r="ERO4" s="89"/>
      <c r="ERP4" s="89"/>
      <c r="ERQ4" s="89"/>
      <c r="ERR4" s="89"/>
      <c r="ERS4" s="89"/>
      <c r="ERT4" s="89"/>
      <c r="ERU4" s="89"/>
      <c r="ERV4" s="89"/>
      <c r="ERW4" s="89"/>
      <c r="ERX4" s="89"/>
      <c r="ERY4" s="89"/>
      <c r="ERZ4" s="89"/>
      <c r="ESA4" s="89"/>
      <c r="ESB4" s="89"/>
      <c r="ESC4" s="89"/>
      <c r="ESD4" s="89"/>
      <c r="ESE4" s="89"/>
      <c r="ESF4" s="89"/>
      <c r="ESG4" s="89"/>
      <c r="ESH4" s="89"/>
      <c r="ESI4" s="89"/>
      <c r="ESJ4" s="89"/>
      <c r="ESK4" s="89"/>
      <c r="ESL4" s="89"/>
      <c r="ESM4" s="89"/>
      <c r="ESN4" s="89"/>
      <c r="ESO4" s="89"/>
      <c r="ESP4" s="89"/>
      <c r="ESQ4" s="89"/>
      <c r="ESR4" s="89"/>
      <c r="ESS4" s="89"/>
      <c r="EST4" s="89"/>
      <c r="ESU4" s="89"/>
      <c r="ESV4" s="89"/>
      <c r="ESW4" s="89"/>
      <c r="ESX4" s="89"/>
      <c r="ESY4" s="89"/>
      <c r="ESZ4" s="89"/>
      <c r="ETA4" s="89"/>
      <c r="ETB4" s="89"/>
      <c r="ETC4" s="89"/>
      <c r="ETD4" s="89"/>
      <c r="ETE4" s="89"/>
      <c r="ETF4" s="89"/>
      <c r="ETG4" s="89"/>
      <c r="ETH4" s="89"/>
      <c r="ETI4" s="89"/>
      <c r="ETJ4" s="89"/>
      <c r="ETK4" s="89"/>
      <c r="ETL4" s="89"/>
      <c r="ETM4" s="89"/>
      <c r="ETN4" s="89"/>
      <c r="ETO4" s="89"/>
      <c r="ETP4" s="89"/>
      <c r="ETQ4" s="89"/>
      <c r="ETR4" s="89"/>
      <c r="ETS4" s="89"/>
      <c r="ETT4" s="89"/>
      <c r="ETU4" s="89"/>
      <c r="ETV4" s="89"/>
      <c r="ETW4" s="89"/>
      <c r="ETX4" s="89"/>
      <c r="ETY4" s="89"/>
      <c r="ETZ4" s="89"/>
      <c r="EUA4" s="89"/>
      <c r="EUB4" s="89"/>
      <c r="EUC4" s="89"/>
      <c r="EUD4" s="89"/>
      <c r="EUE4" s="89"/>
      <c r="EUF4" s="89"/>
      <c r="EUG4" s="89"/>
      <c r="EUH4" s="89"/>
      <c r="EUI4" s="89"/>
      <c r="EUJ4" s="89"/>
      <c r="EUK4" s="89"/>
      <c r="EUL4" s="89"/>
      <c r="EUM4" s="89"/>
      <c r="EUN4" s="89"/>
      <c r="EUO4" s="89"/>
      <c r="EUP4" s="89"/>
      <c r="EUQ4" s="89"/>
      <c r="EUR4" s="89"/>
      <c r="EUS4" s="89"/>
      <c r="EUT4" s="89"/>
      <c r="EUU4" s="89"/>
      <c r="EUV4" s="89"/>
      <c r="EUW4" s="89"/>
      <c r="EUX4" s="89"/>
      <c r="EUY4" s="89"/>
      <c r="EUZ4" s="89"/>
      <c r="EVA4" s="89"/>
      <c r="EVB4" s="89"/>
      <c r="EVC4" s="89"/>
      <c r="EVD4" s="89"/>
      <c r="EVE4" s="89"/>
      <c r="EVF4" s="89"/>
      <c r="EVG4" s="89"/>
      <c r="EVH4" s="89"/>
      <c r="EVI4" s="89"/>
      <c r="EVJ4" s="89"/>
      <c r="EVK4" s="89"/>
      <c r="EVL4" s="89"/>
      <c r="EVM4" s="89"/>
      <c r="EVN4" s="89"/>
      <c r="EVO4" s="89"/>
      <c r="EVP4" s="89"/>
      <c r="EVQ4" s="89"/>
      <c r="EVR4" s="89"/>
      <c r="EVS4" s="89"/>
      <c r="EVT4" s="89"/>
      <c r="EVU4" s="89"/>
      <c r="EVV4" s="89"/>
      <c r="EVW4" s="89"/>
      <c r="EVX4" s="89"/>
      <c r="EVY4" s="89"/>
      <c r="EVZ4" s="89"/>
      <c r="EWA4" s="89"/>
      <c r="EWB4" s="89"/>
      <c r="EWC4" s="89"/>
      <c r="EWD4" s="89"/>
      <c r="EWE4" s="89"/>
      <c r="EWF4" s="89"/>
      <c r="EWG4" s="89"/>
      <c r="EWH4" s="89"/>
      <c r="EWI4" s="89"/>
      <c r="EWJ4" s="89"/>
      <c r="EWK4" s="89"/>
      <c r="EWL4" s="89"/>
      <c r="EWM4" s="89"/>
      <c r="EWN4" s="89"/>
      <c r="EWO4" s="89"/>
      <c r="EWP4" s="89"/>
      <c r="EWQ4" s="89"/>
      <c r="EWR4" s="89"/>
      <c r="EWS4" s="89"/>
      <c r="EWT4" s="89"/>
      <c r="EWU4" s="89"/>
      <c r="EWV4" s="89"/>
      <c r="EWW4" s="89"/>
      <c r="EWX4" s="89"/>
      <c r="EWY4" s="89"/>
      <c r="EWZ4" s="89"/>
      <c r="EXA4" s="89"/>
      <c r="EXB4" s="89"/>
      <c r="EXC4" s="89"/>
      <c r="EXD4" s="89"/>
      <c r="EXE4" s="89"/>
      <c r="EXF4" s="89"/>
      <c r="EXG4" s="89"/>
      <c r="EXH4" s="89"/>
      <c r="EXI4" s="89"/>
      <c r="EXJ4" s="89"/>
      <c r="EXK4" s="89"/>
      <c r="EXL4" s="89"/>
      <c r="EXM4" s="89"/>
      <c r="EXN4" s="89"/>
      <c r="EXO4" s="89"/>
      <c r="EXP4" s="89"/>
      <c r="EXQ4" s="89"/>
      <c r="EXR4" s="89"/>
      <c r="EXS4" s="89"/>
      <c r="EXT4" s="89"/>
      <c r="EXU4" s="89"/>
      <c r="EXV4" s="89"/>
      <c r="EXW4" s="89"/>
      <c r="EXX4" s="89"/>
      <c r="EXY4" s="89"/>
      <c r="EXZ4" s="89"/>
      <c r="EYA4" s="89"/>
      <c r="EYB4" s="89"/>
      <c r="EYC4" s="89"/>
      <c r="EYD4" s="89"/>
      <c r="EYE4" s="89"/>
      <c r="EYF4" s="89"/>
      <c r="EYG4" s="89"/>
      <c r="EYH4" s="89"/>
      <c r="EYI4" s="89"/>
      <c r="EYJ4" s="89"/>
      <c r="EYK4" s="89"/>
      <c r="EYL4" s="89"/>
      <c r="EYM4" s="89"/>
      <c r="EYN4" s="89"/>
      <c r="EYO4" s="89"/>
      <c r="EYP4" s="89"/>
      <c r="EYQ4" s="89"/>
      <c r="EYR4" s="89"/>
      <c r="EYS4" s="89"/>
      <c r="EYT4" s="89"/>
      <c r="EYU4" s="89"/>
      <c r="EYV4" s="89"/>
      <c r="EYW4" s="89"/>
      <c r="EYX4" s="89"/>
      <c r="EYY4" s="89"/>
      <c r="EYZ4" s="89"/>
      <c r="EZA4" s="89"/>
      <c r="EZB4" s="89"/>
      <c r="EZC4" s="89"/>
      <c r="EZD4" s="89"/>
      <c r="EZE4" s="89"/>
      <c r="EZF4" s="89"/>
      <c r="EZG4" s="89"/>
      <c r="EZH4" s="89"/>
      <c r="EZI4" s="89"/>
      <c r="EZJ4" s="89"/>
      <c r="EZK4" s="89"/>
      <c r="EZL4" s="89"/>
      <c r="EZM4" s="89"/>
      <c r="EZN4" s="89"/>
      <c r="EZO4" s="89"/>
      <c r="EZP4" s="89"/>
      <c r="EZQ4" s="89"/>
      <c r="EZR4" s="89"/>
      <c r="EZS4" s="89"/>
      <c r="EZT4" s="89"/>
      <c r="EZU4" s="89"/>
      <c r="EZV4" s="89"/>
      <c r="EZW4" s="89"/>
      <c r="EZX4" s="89"/>
      <c r="EZY4" s="89"/>
      <c r="EZZ4" s="89"/>
      <c r="FAA4" s="89"/>
      <c r="FAB4" s="89"/>
      <c r="FAC4" s="89"/>
      <c r="FAD4" s="89"/>
      <c r="FAE4" s="89"/>
      <c r="FAF4" s="89"/>
      <c r="FAG4" s="89"/>
      <c r="FAH4" s="89"/>
      <c r="FAI4" s="89"/>
      <c r="FAJ4" s="89"/>
      <c r="FAK4" s="89"/>
      <c r="FAL4" s="89"/>
      <c r="FAM4" s="89"/>
      <c r="FAN4" s="89"/>
      <c r="FAO4" s="89"/>
      <c r="FAP4" s="89"/>
      <c r="FAQ4" s="89"/>
      <c r="FAR4" s="89"/>
      <c r="FAS4" s="89"/>
      <c r="FAT4" s="89"/>
      <c r="FAU4" s="89"/>
      <c r="FAV4" s="89"/>
      <c r="FAW4" s="89"/>
      <c r="FAX4" s="89"/>
      <c r="FAY4" s="89"/>
      <c r="FAZ4" s="89"/>
      <c r="FBA4" s="89"/>
      <c r="FBB4" s="89"/>
      <c r="FBC4" s="89"/>
      <c r="FBD4" s="89"/>
      <c r="FBE4" s="89"/>
      <c r="FBF4" s="89"/>
      <c r="FBG4" s="89"/>
      <c r="FBH4" s="89"/>
      <c r="FBI4" s="89"/>
      <c r="FBJ4" s="89"/>
      <c r="FBK4" s="89"/>
      <c r="FBL4" s="89"/>
      <c r="FBM4" s="89"/>
      <c r="FBN4" s="89"/>
      <c r="FBO4" s="89"/>
      <c r="FBP4" s="89"/>
      <c r="FBQ4" s="89"/>
      <c r="FBR4" s="89"/>
      <c r="FBS4" s="89"/>
      <c r="FBT4" s="89"/>
      <c r="FBU4" s="89"/>
      <c r="FBV4" s="89"/>
      <c r="FBW4" s="89"/>
      <c r="FBX4" s="89"/>
      <c r="FBY4" s="89"/>
      <c r="FBZ4" s="89"/>
      <c r="FCA4" s="89"/>
      <c r="FCB4" s="89"/>
      <c r="FCC4" s="89"/>
      <c r="FCD4" s="89"/>
      <c r="FCE4" s="89"/>
      <c r="FCF4" s="89"/>
      <c r="FCG4" s="89"/>
      <c r="FCH4" s="89"/>
      <c r="FCI4" s="89"/>
      <c r="FCJ4" s="89"/>
      <c r="FCK4" s="89"/>
      <c r="FCL4" s="89"/>
      <c r="FCM4" s="89"/>
      <c r="FCN4" s="89"/>
      <c r="FCO4" s="89"/>
      <c r="FCP4" s="89"/>
      <c r="FCQ4" s="89"/>
      <c r="FCR4" s="89"/>
      <c r="FCS4" s="89"/>
      <c r="FCT4" s="89"/>
      <c r="FCU4" s="89"/>
      <c r="FCV4" s="89"/>
      <c r="FCW4" s="89"/>
      <c r="FCX4" s="89"/>
      <c r="FCY4" s="89"/>
      <c r="FCZ4" s="89"/>
      <c r="FDA4" s="89"/>
      <c r="FDB4" s="89"/>
      <c r="FDC4" s="89"/>
      <c r="FDD4" s="89"/>
      <c r="FDE4" s="89"/>
      <c r="FDF4" s="89"/>
      <c r="FDG4" s="89"/>
      <c r="FDH4" s="89"/>
      <c r="FDI4" s="89"/>
      <c r="FDJ4" s="89"/>
      <c r="FDK4" s="89"/>
      <c r="FDL4" s="89"/>
      <c r="FDM4" s="89"/>
      <c r="FDN4" s="89"/>
      <c r="FDO4" s="89"/>
      <c r="FDP4" s="89"/>
      <c r="FDQ4" s="89"/>
      <c r="FDR4" s="89"/>
      <c r="FDS4" s="89"/>
      <c r="FDT4" s="89"/>
      <c r="FDU4" s="89"/>
      <c r="FDV4" s="89"/>
      <c r="FDW4" s="89"/>
      <c r="FDX4" s="89"/>
      <c r="FDY4" s="89"/>
      <c r="FDZ4" s="89"/>
      <c r="FEA4" s="89"/>
      <c r="FEB4" s="89"/>
      <c r="FEC4" s="89"/>
      <c r="FED4" s="89"/>
      <c r="FEE4" s="89"/>
      <c r="FEF4" s="89"/>
      <c r="FEG4" s="89"/>
      <c r="FEH4" s="89"/>
      <c r="FEI4" s="89"/>
      <c r="FEJ4" s="89"/>
      <c r="FEK4" s="89"/>
      <c r="FEL4" s="89"/>
      <c r="FEM4" s="89"/>
      <c r="FEN4" s="89"/>
      <c r="FEO4" s="89"/>
      <c r="FEP4" s="89"/>
      <c r="FEQ4" s="89"/>
      <c r="FER4" s="89"/>
      <c r="FES4" s="89"/>
      <c r="FET4" s="89"/>
      <c r="FEU4" s="89"/>
      <c r="FEV4" s="89"/>
      <c r="FEW4" s="89"/>
      <c r="FEX4" s="89"/>
      <c r="FEY4" s="89"/>
      <c r="FEZ4" s="89"/>
      <c r="FFA4" s="89"/>
      <c r="FFB4" s="89"/>
      <c r="FFC4" s="89"/>
      <c r="FFD4" s="89"/>
      <c r="FFE4" s="89"/>
      <c r="FFF4" s="89"/>
      <c r="FFG4" s="89"/>
      <c r="FFH4" s="89"/>
      <c r="FFI4" s="89"/>
      <c r="FFJ4" s="89"/>
      <c r="FFK4" s="89"/>
      <c r="FFL4" s="89"/>
      <c r="FFM4" s="89"/>
      <c r="FFN4" s="89"/>
      <c r="FFO4" s="89"/>
      <c r="FFP4" s="89"/>
      <c r="FFQ4" s="89"/>
      <c r="FFR4" s="89"/>
      <c r="FFS4" s="89"/>
      <c r="FFT4" s="89"/>
      <c r="FFU4" s="89"/>
      <c r="FFV4" s="89"/>
      <c r="FFW4" s="89"/>
      <c r="FFX4" s="89"/>
      <c r="FFY4" s="89"/>
      <c r="FFZ4" s="89"/>
      <c r="FGA4" s="89"/>
      <c r="FGB4" s="89"/>
      <c r="FGC4" s="89"/>
      <c r="FGD4" s="89"/>
      <c r="FGE4" s="89"/>
      <c r="FGF4" s="89"/>
      <c r="FGG4" s="89"/>
      <c r="FGH4" s="89"/>
      <c r="FGI4" s="89"/>
      <c r="FGJ4" s="89"/>
      <c r="FGK4" s="89"/>
      <c r="FGL4" s="89"/>
      <c r="FGM4" s="89"/>
      <c r="FGN4" s="89"/>
      <c r="FGO4" s="89"/>
      <c r="FGP4" s="89"/>
      <c r="FGQ4" s="89"/>
      <c r="FGR4" s="89"/>
      <c r="FGS4" s="89"/>
      <c r="FGT4" s="89"/>
      <c r="FGU4" s="89"/>
      <c r="FGV4" s="89"/>
      <c r="FGW4" s="89"/>
      <c r="FGX4" s="89"/>
      <c r="FGY4" s="89"/>
      <c r="FGZ4" s="89"/>
      <c r="FHA4" s="89"/>
      <c r="FHB4" s="89"/>
      <c r="FHC4" s="89"/>
      <c r="FHD4" s="89"/>
      <c r="FHE4" s="89"/>
      <c r="FHF4" s="89"/>
      <c r="FHG4" s="89"/>
      <c r="FHH4" s="89"/>
      <c r="FHI4" s="89"/>
      <c r="FHJ4" s="89"/>
      <c r="FHK4" s="89"/>
      <c r="FHL4" s="89"/>
      <c r="FHM4" s="89"/>
      <c r="FHN4" s="89"/>
      <c r="FHO4" s="89"/>
      <c r="FHP4" s="89"/>
      <c r="FHQ4" s="89"/>
      <c r="FHR4" s="89"/>
      <c r="FHS4" s="89"/>
      <c r="FHT4" s="89"/>
      <c r="FHU4" s="89"/>
      <c r="FHV4" s="89"/>
      <c r="FHW4" s="89"/>
      <c r="FHX4" s="89"/>
      <c r="FHY4" s="89"/>
      <c r="FHZ4" s="89"/>
      <c r="FIA4" s="89"/>
      <c r="FIB4" s="89"/>
      <c r="FIC4" s="89"/>
      <c r="FID4" s="89"/>
      <c r="FIE4" s="89"/>
      <c r="FIF4" s="89"/>
      <c r="FIG4" s="89"/>
      <c r="FIH4" s="89"/>
      <c r="FII4" s="89"/>
      <c r="FIJ4" s="89"/>
      <c r="FIK4" s="89"/>
      <c r="FIL4" s="89"/>
      <c r="FIM4" s="89"/>
      <c r="FIN4" s="89"/>
      <c r="FIO4" s="89"/>
      <c r="FIP4" s="89"/>
      <c r="FIQ4" s="89"/>
      <c r="FIR4" s="89"/>
      <c r="FIS4" s="89"/>
      <c r="FIT4" s="89"/>
      <c r="FIU4" s="89"/>
      <c r="FIV4" s="89"/>
      <c r="FIW4" s="89"/>
      <c r="FIX4" s="89"/>
      <c r="FIY4" s="89"/>
      <c r="FIZ4" s="89"/>
      <c r="FJA4" s="89"/>
      <c r="FJB4" s="89"/>
      <c r="FJC4" s="89"/>
      <c r="FJD4" s="89"/>
      <c r="FJE4" s="89"/>
      <c r="FJF4" s="89"/>
      <c r="FJG4" s="89"/>
      <c r="FJH4" s="89"/>
      <c r="FJI4" s="89"/>
      <c r="FJJ4" s="89"/>
      <c r="FJK4" s="89"/>
      <c r="FJL4" s="89"/>
      <c r="FJM4" s="89"/>
      <c r="FJN4" s="89"/>
      <c r="FJO4" s="89"/>
      <c r="FJP4" s="89"/>
      <c r="FJQ4" s="89"/>
      <c r="FJR4" s="89"/>
      <c r="FJS4" s="89"/>
      <c r="FJT4" s="89"/>
      <c r="FJU4" s="89"/>
      <c r="FJV4" s="89"/>
      <c r="FJW4" s="89"/>
      <c r="FJX4" s="89"/>
      <c r="FJY4" s="89"/>
      <c r="FJZ4" s="89"/>
      <c r="FKA4" s="89"/>
      <c r="FKB4" s="89"/>
      <c r="FKC4" s="89"/>
      <c r="FKD4" s="89"/>
      <c r="FKE4" s="89"/>
      <c r="FKF4" s="89"/>
      <c r="FKG4" s="89"/>
      <c r="FKH4" s="89"/>
      <c r="FKI4" s="89"/>
      <c r="FKJ4" s="89"/>
      <c r="FKK4" s="89"/>
      <c r="FKL4" s="89"/>
      <c r="FKM4" s="89"/>
      <c r="FKN4" s="89"/>
      <c r="FKO4" s="89"/>
      <c r="FKP4" s="89"/>
      <c r="FKQ4" s="89"/>
      <c r="FKR4" s="89"/>
      <c r="FKS4" s="89"/>
      <c r="FKT4" s="89"/>
      <c r="FKU4" s="89"/>
      <c r="FKV4" s="89"/>
      <c r="FKW4" s="89"/>
      <c r="FKX4" s="89"/>
      <c r="FKY4" s="89"/>
      <c r="FKZ4" s="89"/>
      <c r="FLA4" s="89"/>
      <c r="FLB4" s="89"/>
      <c r="FLC4" s="89"/>
      <c r="FLD4" s="89"/>
      <c r="FLE4" s="89"/>
      <c r="FLF4" s="89"/>
      <c r="FLG4" s="89"/>
      <c r="FLH4" s="89"/>
      <c r="FLI4" s="89"/>
      <c r="FLJ4" s="89"/>
      <c r="FLK4" s="89"/>
      <c r="FLL4" s="89"/>
      <c r="FLM4" s="89"/>
      <c r="FLN4" s="89"/>
      <c r="FLO4" s="89"/>
      <c r="FLP4" s="89"/>
      <c r="FLQ4" s="89"/>
      <c r="FLR4" s="89"/>
      <c r="FLS4" s="89"/>
      <c r="FLT4" s="89"/>
      <c r="FLU4" s="89"/>
      <c r="FLV4" s="89"/>
      <c r="FLW4" s="89"/>
      <c r="FLX4" s="89"/>
      <c r="FLY4" s="89"/>
      <c r="FLZ4" s="89"/>
      <c r="FMA4" s="89"/>
      <c r="FMB4" s="89"/>
      <c r="FMC4" s="89"/>
      <c r="FMD4" s="89"/>
      <c r="FME4" s="89"/>
      <c r="FMF4" s="89"/>
      <c r="FMG4" s="89"/>
      <c r="FMH4" s="89"/>
      <c r="FMI4" s="89"/>
      <c r="FMJ4" s="89"/>
      <c r="FMK4" s="89"/>
      <c r="FML4" s="89"/>
      <c r="FMM4" s="89"/>
      <c r="FMN4" s="89"/>
      <c r="FMO4" s="89"/>
      <c r="FMP4" s="89"/>
      <c r="FMQ4" s="89"/>
      <c r="FMR4" s="89"/>
      <c r="FMS4" s="89"/>
      <c r="FMT4" s="89"/>
      <c r="FMU4" s="89"/>
      <c r="FMV4" s="89"/>
      <c r="FMW4" s="89"/>
      <c r="FMX4" s="89"/>
      <c r="FMY4" s="89"/>
      <c r="FMZ4" s="89"/>
      <c r="FNA4" s="89"/>
      <c r="FNB4" s="89"/>
      <c r="FNC4" s="89"/>
      <c r="FND4" s="89"/>
      <c r="FNE4" s="89"/>
      <c r="FNF4" s="89"/>
      <c r="FNG4" s="89"/>
      <c r="FNH4" s="89"/>
      <c r="FNI4" s="89"/>
      <c r="FNJ4" s="89"/>
      <c r="FNK4" s="89"/>
      <c r="FNL4" s="89"/>
      <c r="FNM4" s="89"/>
      <c r="FNN4" s="89"/>
      <c r="FNO4" s="89"/>
      <c r="FNP4" s="89"/>
      <c r="FNQ4" s="89"/>
      <c r="FNR4" s="89"/>
      <c r="FNS4" s="89"/>
      <c r="FNT4" s="89"/>
      <c r="FNU4" s="89"/>
      <c r="FNV4" s="89"/>
      <c r="FNW4" s="89"/>
      <c r="FNX4" s="89"/>
      <c r="FNY4" s="89"/>
      <c r="FNZ4" s="89"/>
      <c r="FOA4" s="89"/>
      <c r="FOB4" s="89"/>
      <c r="FOC4" s="89"/>
      <c r="FOD4" s="89"/>
      <c r="FOE4" s="89"/>
      <c r="FOF4" s="89"/>
      <c r="FOG4" s="89"/>
      <c r="FOH4" s="89"/>
      <c r="FOI4" s="89"/>
      <c r="FOJ4" s="89"/>
      <c r="FOK4" s="89"/>
      <c r="FOL4" s="89"/>
      <c r="FOM4" s="89"/>
      <c r="FON4" s="89"/>
      <c r="FOO4" s="89"/>
      <c r="FOP4" s="89"/>
      <c r="FOQ4" s="89"/>
      <c r="FOR4" s="89"/>
      <c r="FOS4" s="89"/>
      <c r="FOT4" s="89"/>
      <c r="FOU4" s="89"/>
      <c r="FOV4" s="89"/>
      <c r="FOW4" s="89"/>
      <c r="FOX4" s="89"/>
      <c r="FOY4" s="89"/>
      <c r="FOZ4" s="89"/>
      <c r="FPA4" s="89"/>
      <c r="FPB4" s="89"/>
      <c r="FPC4" s="89"/>
      <c r="FPD4" s="89"/>
      <c r="FPE4" s="89"/>
      <c r="FPF4" s="89"/>
      <c r="FPG4" s="89"/>
      <c r="FPH4" s="89"/>
      <c r="FPI4" s="89"/>
      <c r="FPJ4" s="89"/>
      <c r="FPK4" s="89"/>
      <c r="FPL4" s="89"/>
      <c r="FPM4" s="89"/>
      <c r="FPN4" s="89"/>
      <c r="FPO4" s="89"/>
      <c r="FPP4" s="89"/>
      <c r="FPQ4" s="89"/>
      <c r="FPR4" s="89"/>
      <c r="FPS4" s="89"/>
      <c r="FPT4" s="89"/>
      <c r="FPU4" s="89"/>
      <c r="FPV4" s="89"/>
      <c r="FPW4" s="89"/>
      <c r="FPX4" s="89"/>
      <c r="FPY4" s="89"/>
      <c r="FPZ4" s="89"/>
      <c r="FQA4" s="89"/>
      <c r="FQB4" s="89"/>
      <c r="FQC4" s="89"/>
      <c r="FQD4" s="89"/>
      <c r="FQE4" s="89"/>
      <c r="FQF4" s="89"/>
      <c r="FQG4" s="89"/>
      <c r="FQH4" s="89"/>
      <c r="FQI4" s="89"/>
      <c r="FQJ4" s="89"/>
      <c r="FQK4" s="89"/>
      <c r="FQL4" s="89"/>
      <c r="FQM4" s="89"/>
      <c r="FQN4" s="89"/>
      <c r="FQO4" s="89"/>
      <c r="FQP4" s="89"/>
      <c r="FQQ4" s="89"/>
      <c r="FQR4" s="89"/>
      <c r="FQS4" s="89"/>
      <c r="FQT4" s="89"/>
      <c r="FQU4" s="89"/>
      <c r="FQV4" s="89"/>
      <c r="FQW4" s="89"/>
      <c r="FQX4" s="89"/>
      <c r="FQY4" s="89"/>
      <c r="FQZ4" s="89"/>
      <c r="FRA4" s="89"/>
      <c r="FRB4" s="89"/>
      <c r="FRC4" s="89"/>
      <c r="FRD4" s="89"/>
      <c r="FRE4" s="89"/>
      <c r="FRF4" s="89"/>
      <c r="FRG4" s="89"/>
      <c r="FRH4" s="89"/>
      <c r="FRI4" s="89"/>
      <c r="FRJ4" s="89"/>
      <c r="FRK4" s="89"/>
      <c r="FRL4" s="89"/>
      <c r="FRM4" s="89"/>
      <c r="FRN4" s="89"/>
      <c r="FRO4" s="89"/>
      <c r="FRP4" s="89"/>
      <c r="FRQ4" s="89"/>
      <c r="FRR4" s="89"/>
      <c r="FRS4" s="89"/>
      <c r="FRT4" s="89"/>
      <c r="FRU4" s="89"/>
      <c r="FRV4" s="89"/>
      <c r="FRW4" s="89"/>
      <c r="FRX4" s="89"/>
      <c r="FRY4" s="89"/>
      <c r="FRZ4" s="89"/>
      <c r="FSA4" s="89"/>
      <c r="FSB4" s="89"/>
      <c r="FSC4" s="89"/>
      <c r="FSD4" s="89"/>
      <c r="FSE4" s="89"/>
      <c r="FSF4" s="89"/>
      <c r="FSG4" s="89"/>
      <c r="FSH4" s="89"/>
      <c r="FSI4" s="89"/>
      <c r="FSJ4" s="89"/>
      <c r="FSK4" s="89"/>
      <c r="FSL4" s="89"/>
      <c r="FSM4" s="89"/>
      <c r="FSN4" s="89"/>
      <c r="FSO4" s="89"/>
      <c r="FSP4" s="89"/>
      <c r="FSQ4" s="89"/>
      <c r="FSR4" s="89"/>
      <c r="FSS4" s="89"/>
      <c r="FST4" s="89"/>
      <c r="FSU4" s="89"/>
      <c r="FSV4" s="89"/>
      <c r="FSW4" s="89"/>
      <c r="FSX4" s="89"/>
      <c r="FSY4" s="89"/>
      <c r="FSZ4" s="89"/>
      <c r="FTA4" s="89"/>
      <c r="FTB4" s="89"/>
      <c r="FTC4" s="89"/>
      <c r="FTD4" s="89"/>
      <c r="FTE4" s="89"/>
      <c r="FTF4" s="89"/>
      <c r="FTG4" s="89"/>
      <c r="FTH4" s="89"/>
      <c r="FTI4" s="89"/>
      <c r="FTJ4" s="89"/>
      <c r="FTK4" s="89"/>
      <c r="FTL4" s="89"/>
      <c r="FTM4" s="89"/>
      <c r="FTN4" s="89"/>
      <c r="FTO4" s="89"/>
      <c r="FTP4" s="89"/>
      <c r="FTQ4" s="89"/>
      <c r="FTR4" s="89"/>
      <c r="FTS4" s="89"/>
      <c r="FTT4" s="89"/>
      <c r="FTU4" s="89"/>
      <c r="FTV4" s="89"/>
      <c r="FTW4" s="89"/>
      <c r="FTX4" s="89"/>
      <c r="FTY4" s="89"/>
      <c r="FTZ4" s="89"/>
      <c r="FUA4" s="89"/>
      <c r="FUB4" s="89"/>
      <c r="FUC4" s="89"/>
      <c r="FUD4" s="89"/>
      <c r="FUE4" s="89"/>
      <c r="FUF4" s="89"/>
      <c r="FUG4" s="89"/>
      <c r="FUH4" s="89"/>
      <c r="FUI4" s="89"/>
      <c r="FUJ4" s="89"/>
      <c r="FUK4" s="89"/>
      <c r="FUL4" s="89"/>
      <c r="FUM4" s="89"/>
      <c r="FUN4" s="89"/>
      <c r="FUO4" s="89"/>
      <c r="FUP4" s="89"/>
      <c r="FUQ4" s="89"/>
      <c r="FUR4" s="89"/>
      <c r="FUS4" s="89"/>
      <c r="FUT4" s="89"/>
      <c r="FUU4" s="89"/>
      <c r="FUV4" s="89"/>
      <c r="FUW4" s="89"/>
      <c r="FUX4" s="89"/>
      <c r="FUY4" s="89"/>
      <c r="FUZ4" s="89"/>
      <c r="FVA4" s="89"/>
      <c r="FVB4" s="89"/>
      <c r="FVC4" s="89"/>
      <c r="FVD4" s="89"/>
      <c r="FVE4" s="89"/>
      <c r="FVF4" s="89"/>
      <c r="FVG4" s="89"/>
      <c r="FVH4" s="89"/>
      <c r="FVI4" s="89"/>
      <c r="FVJ4" s="89"/>
      <c r="FVK4" s="89"/>
      <c r="FVL4" s="89"/>
      <c r="FVM4" s="89"/>
      <c r="FVN4" s="89"/>
      <c r="FVO4" s="89"/>
      <c r="FVP4" s="89"/>
      <c r="FVQ4" s="89"/>
      <c r="FVR4" s="89"/>
      <c r="FVS4" s="89"/>
      <c r="FVT4" s="89"/>
      <c r="FVU4" s="89"/>
      <c r="FVV4" s="89"/>
      <c r="FVW4" s="89"/>
      <c r="FVX4" s="89"/>
      <c r="FVY4" s="89"/>
      <c r="FVZ4" s="89"/>
      <c r="FWA4" s="89"/>
      <c r="FWB4" s="89"/>
      <c r="FWC4" s="89"/>
      <c r="FWD4" s="89"/>
      <c r="FWE4" s="89"/>
      <c r="FWF4" s="89"/>
      <c r="FWG4" s="89"/>
      <c r="FWH4" s="89"/>
      <c r="FWI4" s="89"/>
      <c r="FWJ4" s="89"/>
      <c r="FWK4" s="89"/>
      <c r="FWL4" s="89"/>
      <c r="FWM4" s="89"/>
      <c r="FWN4" s="89"/>
      <c r="FWO4" s="89"/>
      <c r="FWP4" s="89"/>
      <c r="FWQ4" s="89"/>
      <c r="FWR4" s="89"/>
      <c r="FWS4" s="89"/>
      <c r="FWT4" s="89"/>
      <c r="FWU4" s="89"/>
      <c r="FWV4" s="89"/>
      <c r="FWW4" s="89"/>
      <c r="FWX4" s="89"/>
      <c r="FWY4" s="89"/>
      <c r="FWZ4" s="89"/>
      <c r="FXA4" s="89"/>
      <c r="FXB4" s="89"/>
      <c r="FXC4" s="89"/>
      <c r="FXD4" s="89"/>
      <c r="FXE4" s="89"/>
      <c r="FXF4" s="89"/>
      <c r="FXG4" s="89"/>
      <c r="FXH4" s="89"/>
      <c r="FXI4" s="89"/>
      <c r="FXJ4" s="89"/>
      <c r="FXK4" s="89"/>
      <c r="FXL4" s="89"/>
      <c r="FXM4" s="89"/>
      <c r="FXN4" s="89"/>
      <c r="FXO4" s="89"/>
      <c r="FXP4" s="89"/>
      <c r="FXQ4" s="89"/>
      <c r="FXR4" s="89"/>
      <c r="FXS4" s="89"/>
      <c r="FXT4" s="89"/>
      <c r="FXU4" s="89"/>
      <c r="FXV4" s="89"/>
      <c r="FXW4" s="89"/>
      <c r="FXX4" s="89"/>
      <c r="FXY4" s="89"/>
      <c r="FXZ4" s="89"/>
      <c r="FYA4" s="89"/>
      <c r="FYB4" s="89"/>
      <c r="FYC4" s="89"/>
      <c r="FYD4" s="89"/>
      <c r="FYE4" s="89"/>
      <c r="FYF4" s="89"/>
      <c r="FYG4" s="89"/>
      <c r="FYH4" s="89"/>
      <c r="FYI4" s="89"/>
      <c r="FYJ4" s="89"/>
      <c r="FYK4" s="89"/>
      <c r="FYL4" s="89"/>
      <c r="FYM4" s="89"/>
      <c r="FYN4" s="89"/>
      <c r="FYO4" s="89"/>
      <c r="FYP4" s="89"/>
      <c r="FYQ4" s="89"/>
      <c r="FYR4" s="89"/>
      <c r="FYS4" s="89"/>
      <c r="FYT4" s="89"/>
      <c r="FYU4" s="89"/>
      <c r="FYV4" s="89"/>
      <c r="FYW4" s="89"/>
      <c r="FYX4" s="89"/>
      <c r="FYY4" s="89"/>
      <c r="FYZ4" s="89"/>
      <c r="FZA4" s="89"/>
      <c r="FZB4" s="89"/>
      <c r="FZC4" s="89"/>
      <c r="FZD4" s="89"/>
      <c r="FZE4" s="89"/>
      <c r="FZF4" s="89"/>
      <c r="FZG4" s="89"/>
      <c r="FZH4" s="89"/>
      <c r="FZI4" s="89"/>
      <c r="FZJ4" s="89"/>
      <c r="FZK4" s="89"/>
      <c r="FZL4" s="89"/>
      <c r="FZM4" s="89"/>
      <c r="FZN4" s="89"/>
      <c r="FZO4" s="89"/>
      <c r="FZP4" s="89"/>
      <c r="FZQ4" s="89"/>
      <c r="FZR4" s="89"/>
      <c r="FZS4" s="89"/>
      <c r="FZT4" s="89"/>
      <c r="FZU4" s="89"/>
      <c r="FZV4" s="89"/>
      <c r="FZW4" s="89"/>
      <c r="FZX4" s="89"/>
      <c r="FZY4" s="89"/>
      <c r="FZZ4" s="89"/>
      <c r="GAA4" s="89"/>
      <c r="GAB4" s="89"/>
      <c r="GAC4" s="89"/>
      <c r="GAD4" s="89"/>
      <c r="GAE4" s="89"/>
      <c r="GAF4" s="89"/>
      <c r="GAG4" s="89"/>
      <c r="GAH4" s="89"/>
      <c r="GAI4" s="89"/>
      <c r="GAJ4" s="89"/>
      <c r="GAK4" s="89"/>
      <c r="GAL4" s="89"/>
      <c r="GAM4" s="89"/>
      <c r="GAN4" s="89"/>
      <c r="GAO4" s="89"/>
      <c r="GAP4" s="89"/>
      <c r="GAQ4" s="89"/>
      <c r="GAR4" s="89"/>
      <c r="GAS4" s="89"/>
      <c r="GAT4" s="89"/>
      <c r="GAU4" s="89"/>
      <c r="GAV4" s="89"/>
      <c r="GAW4" s="89"/>
      <c r="GAX4" s="89"/>
      <c r="GAY4" s="89"/>
      <c r="GAZ4" s="89"/>
      <c r="GBA4" s="89"/>
      <c r="GBB4" s="89"/>
      <c r="GBC4" s="89"/>
      <c r="GBD4" s="89"/>
      <c r="GBE4" s="89"/>
      <c r="GBF4" s="89"/>
      <c r="GBG4" s="89"/>
      <c r="GBH4" s="89"/>
      <c r="GBI4" s="89"/>
      <c r="GBJ4" s="89"/>
      <c r="GBK4" s="89"/>
      <c r="GBL4" s="89"/>
      <c r="GBM4" s="89"/>
      <c r="GBN4" s="89"/>
      <c r="GBO4" s="89"/>
      <c r="GBP4" s="89"/>
      <c r="GBQ4" s="89"/>
      <c r="GBR4" s="89"/>
      <c r="GBS4" s="89"/>
      <c r="GBT4" s="89"/>
      <c r="GBU4" s="89"/>
      <c r="GBV4" s="89"/>
      <c r="GBW4" s="89"/>
      <c r="GBX4" s="89"/>
      <c r="GBY4" s="89"/>
      <c r="GBZ4" s="89"/>
      <c r="GCA4" s="89"/>
      <c r="GCB4" s="89"/>
      <c r="GCC4" s="89"/>
      <c r="GCD4" s="89"/>
      <c r="GCE4" s="89"/>
      <c r="GCF4" s="89"/>
      <c r="GCG4" s="89"/>
      <c r="GCH4" s="89"/>
      <c r="GCI4" s="89"/>
      <c r="GCJ4" s="89"/>
      <c r="GCK4" s="89"/>
      <c r="GCL4" s="89"/>
      <c r="GCM4" s="89"/>
      <c r="GCN4" s="89"/>
      <c r="GCO4" s="89"/>
      <c r="GCP4" s="89"/>
      <c r="GCQ4" s="89"/>
      <c r="GCR4" s="89"/>
      <c r="GCS4" s="89"/>
      <c r="GCT4" s="89"/>
      <c r="GCU4" s="89"/>
      <c r="GCV4" s="89"/>
      <c r="GCW4" s="89"/>
      <c r="GCX4" s="89"/>
      <c r="GCY4" s="89"/>
      <c r="GCZ4" s="89"/>
      <c r="GDA4" s="89"/>
      <c r="GDB4" s="89"/>
      <c r="GDC4" s="89"/>
      <c r="GDD4" s="89"/>
      <c r="GDE4" s="89"/>
      <c r="GDF4" s="89"/>
      <c r="GDG4" s="89"/>
      <c r="GDH4" s="89"/>
      <c r="GDI4" s="89"/>
      <c r="GDJ4" s="89"/>
      <c r="GDK4" s="89"/>
      <c r="GDL4" s="89"/>
      <c r="GDM4" s="89"/>
      <c r="GDN4" s="89"/>
      <c r="GDO4" s="89"/>
      <c r="GDP4" s="89"/>
      <c r="GDQ4" s="89"/>
      <c r="GDR4" s="89"/>
      <c r="GDS4" s="89"/>
      <c r="GDT4" s="89"/>
      <c r="GDU4" s="89"/>
      <c r="GDV4" s="89"/>
      <c r="GDW4" s="89"/>
      <c r="GDX4" s="89"/>
      <c r="GDY4" s="89"/>
      <c r="GDZ4" s="89"/>
      <c r="GEA4" s="89"/>
      <c r="GEB4" s="89"/>
      <c r="GEC4" s="89"/>
      <c r="GED4" s="89"/>
      <c r="GEE4" s="89"/>
      <c r="GEF4" s="89"/>
      <c r="GEG4" s="89"/>
      <c r="GEH4" s="89"/>
      <c r="GEI4" s="89"/>
      <c r="GEJ4" s="89"/>
      <c r="GEK4" s="89"/>
      <c r="GEL4" s="89"/>
      <c r="GEM4" s="89"/>
      <c r="GEN4" s="89"/>
      <c r="GEO4" s="89"/>
      <c r="GEP4" s="89"/>
      <c r="GEQ4" s="89"/>
      <c r="GER4" s="89"/>
      <c r="GES4" s="89"/>
      <c r="GET4" s="89"/>
      <c r="GEU4" s="89"/>
      <c r="GEV4" s="89"/>
      <c r="GEW4" s="89"/>
      <c r="GEX4" s="89"/>
      <c r="GEY4" s="89"/>
      <c r="GEZ4" s="89"/>
      <c r="GFA4" s="89"/>
      <c r="GFB4" s="89"/>
      <c r="GFC4" s="89"/>
      <c r="GFD4" s="89"/>
      <c r="GFE4" s="89"/>
      <c r="GFF4" s="89"/>
      <c r="GFG4" s="89"/>
      <c r="GFH4" s="89"/>
      <c r="GFI4" s="89"/>
      <c r="GFJ4" s="89"/>
      <c r="GFK4" s="89"/>
      <c r="GFL4" s="89"/>
      <c r="GFM4" s="89"/>
      <c r="GFN4" s="89"/>
      <c r="GFO4" s="89"/>
      <c r="GFP4" s="89"/>
      <c r="GFQ4" s="89"/>
      <c r="GFR4" s="89"/>
      <c r="GFS4" s="89"/>
      <c r="GFT4" s="89"/>
      <c r="GFU4" s="89"/>
      <c r="GFV4" s="89"/>
      <c r="GFW4" s="89"/>
      <c r="GFX4" s="89"/>
      <c r="GFY4" s="89"/>
      <c r="GFZ4" s="89"/>
      <c r="GGA4" s="89"/>
      <c r="GGB4" s="89"/>
      <c r="GGC4" s="89"/>
      <c r="GGD4" s="89"/>
      <c r="GGE4" s="89"/>
      <c r="GGF4" s="89"/>
      <c r="GGG4" s="89"/>
      <c r="GGH4" s="89"/>
      <c r="GGI4" s="89"/>
      <c r="GGJ4" s="89"/>
      <c r="GGK4" s="89"/>
      <c r="GGL4" s="89"/>
      <c r="GGM4" s="89"/>
      <c r="GGN4" s="89"/>
      <c r="GGO4" s="89"/>
      <c r="GGP4" s="89"/>
      <c r="GGQ4" s="89"/>
      <c r="GGR4" s="89"/>
      <c r="GGS4" s="89"/>
      <c r="GGT4" s="89"/>
      <c r="GGU4" s="89"/>
      <c r="GGV4" s="89"/>
      <c r="GGW4" s="89"/>
      <c r="GGX4" s="89"/>
      <c r="GGY4" s="89"/>
      <c r="GGZ4" s="89"/>
      <c r="GHA4" s="89"/>
      <c r="GHB4" s="89"/>
      <c r="GHC4" s="89"/>
      <c r="GHD4" s="89"/>
      <c r="GHE4" s="89"/>
      <c r="GHF4" s="89"/>
      <c r="GHG4" s="89"/>
      <c r="GHH4" s="89"/>
      <c r="GHI4" s="89"/>
      <c r="GHJ4" s="89"/>
      <c r="GHK4" s="89"/>
      <c r="GHL4" s="89"/>
      <c r="GHM4" s="89"/>
      <c r="GHN4" s="89"/>
      <c r="GHO4" s="89"/>
      <c r="GHP4" s="89"/>
      <c r="GHQ4" s="89"/>
      <c r="GHR4" s="89"/>
      <c r="GHS4" s="89"/>
      <c r="GHT4" s="89"/>
      <c r="GHU4" s="89"/>
      <c r="GHV4" s="89"/>
      <c r="GHW4" s="89"/>
      <c r="GHX4" s="89"/>
      <c r="GHY4" s="89"/>
      <c r="GHZ4" s="89"/>
      <c r="GIA4" s="89"/>
      <c r="GIB4" s="89"/>
      <c r="GIC4" s="89"/>
      <c r="GID4" s="89"/>
      <c r="GIE4" s="89"/>
      <c r="GIF4" s="89"/>
      <c r="GIG4" s="89"/>
      <c r="GIH4" s="89"/>
      <c r="GII4" s="89"/>
      <c r="GIJ4" s="89"/>
      <c r="GIK4" s="89"/>
      <c r="GIL4" s="89"/>
      <c r="GIM4" s="89"/>
      <c r="GIN4" s="89"/>
      <c r="GIO4" s="89"/>
      <c r="GIP4" s="89"/>
      <c r="GIQ4" s="89"/>
      <c r="GIR4" s="89"/>
      <c r="GIS4" s="89"/>
      <c r="GIT4" s="89"/>
      <c r="GIU4" s="89"/>
      <c r="GIV4" s="89"/>
      <c r="GIW4" s="89"/>
      <c r="GIX4" s="89"/>
      <c r="GIY4" s="89"/>
      <c r="GIZ4" s="89"/>
      <c r="GJA4" s="89"/>
      <c r="GJB4" s="89"/>
      <c r="GJC4" s="89"/>
      <c r="GJD4" s="89"/>
      <c r="GJE4" s="89"/>
      <c r="GJF4" s="89"/>
      <c r="GJG4" s="89"/>
      <c r="GJH4" s="89"/>
      <c r="GJI4" s="89"/>
      <c r="GJJ4" s="89"/>
      <c r="GJK4" s="89"/>
      <c r="GJL4" s="89"/>
      <c r="GJM4" s="89"/>
      <c r="GJN4" s="89"/>
      <c r="GJO4" s="89"/>
      <c r="GJP4" s="89"/>
      <c r="GJQ4" s="89"/>
      <c r="GJR4" s="89"/>
      <c r="GJS4" s="89"/>
      <c r="GJT4" s="89"/>
      <c r="GJU4" s="89"/>
      <c r="GJV4" s="89"/>
      <c r="GJW4" s="89"/>
      <c r="GJX4" s="89"/>
      <c r="GJY4" s="89"/>
      <c r="GJZ4" s="89"/>
      <c r="GKA4" s="89"/>
      <c r="GKB4" s="89"/>
      <c r="GKC4" s="89"/>
      <c r="GKD4" s="89"/>
      <c r="GKE4" s="89"/>
      <c r="GKF4" s="89"/>
      <c r="GKG4" s="89"/>
      <c r="GKH4" s="89"/>
      <c r="GKI4" s="89"/>
      <c r="GKJ4" s="89"/>
      <c r="GKK4" s="89"/>
      <c r="GKL4" s="89"/>
      <c r="GKM4" s="89"/>
      <c r="GKN4" s="89"/>
      <c r="GKO4" s="89"/>
      <c r="GKP4" s="89"/>
      <c r="GKQ4" s="89"/>
      <c r="GKR4" s="89"/>
      <c r="GKS4" s="89"/>
      <c r="GKT4" s="89"/>
      <c r="GKU4" s="89"/>
      <c r="GKV4" s="89"/>
      <c r="GKW4" s="89"/>
      <c r="GKX4" s="89"/>
      <c r="GKY4" s="89"/>
      <c r="GKZ4" s="89"/>
      <c r="GLA4" s="89"/>
      <c r="GLB4" s="89"/>
      <c r="GLC4" s="89"/>
      <c r="GLD4" s="89"/>
      <c r="GLE4" s="89"/>
      <c r="GLF4" s="89"/>
      <c r="GLG4" s="89"/>
      <c r="GLH4" s="89"/>
      <c r="GLI4" s="89"/>
      <c r="GLJ4" s="89"/>
      <c r="GLK4" s="89"/>
      <c r="GLL4" s="89"/>
      <c r="GLM4" s="89"/>
      <c r="GLN4" s="89"/>
      <c r="GLO4" s="89"/>
      <c r="GLP4" s="89"/>
      <c r="GLQ4" s="89"/>
      <c r="GLR4" s="89"/>
      <c r="GLS4" s="89"/>
      <c r="GLT4" s="89"/>
      <c r="GLU4" s="89"/>
      <c r="GLV4" s="89"/>
      <c r="GLW4" s="89"/>
      <c r="GLX4" s="89"/>
      <c r="GLY4" s="89"/>
      <c r="GLZ4" s="89"/>
      <c r="GMA4" s="89"/>
      <c r="GMB4" s="89"/>
      <c r="GMC4" s="89"/>
      <c r="GMD4" s="89"/>
      <c r="GME4" s="89"/>
      <c r="GMF4" s="89"/>
      <c r="GMG4" s="89"/>
      <c r="GMH4" s="89"/>
      <c r="GMI4" s="89"/>
      <c r="GMJ4" s="89"/>
      <c r="GMK4" s="89"/>
      <c r="GML4" s="89"/>
      <c r="GMM4" s="89"/>
      <c r="GMN4" s="89"/>
      <c r="GMO4" s="89"/>
      <c r="GMP4" s="89"/>
      <c r="GMQ4" s="89"/>
      <c r="GMR4" s="89"/>
      <c r="GMS4" s="89"/>
      <c r="GMT4" s="89"/>
      <c r="GMU4" s="89"/>
      <c r="GMV4" s="89"/>
      <c r="GMW4" s="89"/>
      <c r="GMX4" s="89"/>
      <c r="GMY4" s="89"/>
      <c r="GMZ4" s="89"/>
      <c r="GNA4" s="89"/>
      <c r="GNB4" s="89"/>
      <c r="GNC4" s="89"/>
      <c r="GND4" s="89"/>
      <c r="GNE4" s="89"/>
      <c r="GNF4" s="89"/>
      <c r="GNG4" s="89"/>
      <c r="GNH4" s="89"/>
      <c r="GNI4" s="89"/>
      <c r="GNJ4" s="89"/>
      <c r="GNK4" s="89"/>
      <c r="GNL4" s="89"/>
      <c r="GNM4" s="89"/>
      <c r="GNN4" s="89"/>
      <c r="GNO4" s="89"/>
      <c r="GNP4" s="89"/>
      <c r="GNQ4" s="89"/>
      <c r="GNR4" s="89"/>
      <c r="GNS4" s="89"/>
      <c r="GNT4" s="89"/>
      <c r="GNU4" s="89"/>
      <c r="GNV4" s="89"/>
      <c r="GNW4" s="89"/>
      <c r="GNX4" s="89"/>
      <c r="GNY4" s="89"/>
      <c r="GNZ4" s="89"/>
      <c r="GOA4" s="89"/>
      <c r="GOB4" s="89"/>
      <c r="GOC4" s="89"/>
      <c r="GOD4" s="89"/>
      <c r="GOE4" s="89"/>
      <c r="GOF4" s="89"/>
      <c r="GOG4" s="89"/>
      <c r="GOH4" s="89"/>
      <c r="GOI4" s="89"/>
      <c r="GOJ4" s="89"/>
      <c r="GOK4" s="89"/>
      <c r="GOL4" s="89"/>
      <c r="GOM4" s="89"/>
      <c r="GON4" s="89"/>
      <c r="GOO4" s="89"/>
      <c r="GOP4" s="89"/>
      <c r="GOQ4" s="89"/>
      <c r="GOR4" s="89"/>
      <c r="GOS4" s="89"/>
      <c r="GOT4" s="89"/>
      <c r="GOU4" s="89"/>
      <c r="GOV4" s="89"/>
      <c r="GOW4" s="89"/>
      <c r="GOX4" s="89"/>
      <c r="GOY4" s="89"/>
      <c r="GOZ4" s="89"/>
      <c r="GPA4" s="89"/>
      <c r="GPB4" s="89"/>
      <c r="GPC4" s="89"/>
      <c r="GPD4" s="89"/>
      <c r="GPE4" s="89"/>
      <c r="GPF4" s="89"/>
      <c r="GPG4" s="89"/>
      <c r="GPH4" s="89"/>
      <c r="GPI4" s="89"/>
      <c r="GPJ4" s="89"/>
      <c r="GPK4" s="89"/>
      <c r="GPL4" s="89"/>
      <c r="GPM4" s="89"/>
      <c r="GPN4" s="89"/>
      <c r="GPO4" s="89"/>
      <c r="GPP4" s="89"/>
      <c r="GPQ4" s="89"/>
      <c r="GPR4" s="89"/>
      <c r="GPS4" s="89"/>
      <c r="GPT4" s="89"/>
      <c r="GPU4" s="89"/>
      <c r="GPV4" s="89"/>
      <c r="GPW4" s="89"/>
      <c r="GPX4" s="89"/>
      <c r="GPY4" s="89"/>
      <c r="GPZ4" s="89"/>
      <c r="GQA4" s="89"/>
      <c r="GQB4" s="89"/>
      <c r="GQC4" s="89"/>
      <c r="GQD4" s="89"/>
      <c r="GQE4" s="89"/>
      <c r="GQF4" s="89"/>
      <c r="GQG4" s="89"/>
      <c r="GQH4" s="89"/>
      <c r="GQI4" s="89"/>
      <c r="GQJ4" s="89"/>
      <c r="GQK4" s="89"/>
      <c r="GQL4" s="89"/>
      <c r="GQM4" s="89"/>
      <c r="GQN4" s="89"/>
      <c r="GQO4" s="89"/>
      <c r="GQP4" s="89"/>
      <c r="GQQ4" s="89"/>
      <c r="GQR4" s="89"/>
      <c r="GQS4" s="89"/>
      <c r="GQT4" s="89"/>
      <c r="GQU4" s="89"/>
      <c r="GQV4" s="89"/>
      <c r="GQW4" s="89"/>
      <c r="GQX4" s="89"/>
      <c r="GQY4" s="89"/>
      <c r="GQZ4" s="89"/>
      <c r="GRA4" s="89"/>
      <c r="GRB4" s="89"/>
      <c r="GRC4" s="89"/>
      <c r="GRD4" s="89"/>
      <c r="GRE4" s="89"/>
      <c r="GRF4" s="89"/>
      <c r="GRG4" s="89"/>
      <c r="GRH4" s="89"/>
      <c r="GRI4" s="89"/>
      <c r="GRJ4" s="89"/>
      <c r="GRK4" s="89"/>
      <c r="GRL4" s="89"/>
      <c r="GRM4" s="89"/>
      <c r="GRN4" s="89"/>
      <c r="GRO4" s="89"/>
      <c r="GRP4" s="89"/>
      <c r="GRQ4" s="89"/>
      <c r="GRR4" s="89"/>
      <c r="GRS4" s="89"/>
      <c r="GRT4" s="89"/>
      <c r="GRU4" s="89"/>
      <c r="GRV4" s="89"/>
      <c r="GRW4" s="89"/>
      <c r="GRX4" s="89"/>
      <c r="GRY4" s="89"/>
      <c r="GRZ4" s="89"/>
      <c r="GSA4" s="89"/>
      <c r="GSB4" s="89"/>
      <c r="GSC4" s="89"/>
      <c r="GSD4" s="89"/>
      <c r="GSE4" s="89"/>
      <c r="GSF4" s="89"/>
      <c r="GSG4" s="89"/>
      <c r="GSH4" s="89"/>
      <c r="GSI4" s="89"/>
      <c r="GSJ4" s="89"/>
      <c r="GSK4" s="89"/>
      <c r="GSL4" s="89"/>
      <c r="GSM4" s="89"/>
      <c r="GSN4" s="89"/>
      <c r="GSO4" s="89"/>
      <c r="GSP4" s="89"/>
      <c r="GSQ4" s="89"/>
      <c r="GSR4" s="89"/>
      <c r="GSS4" s="89"/>
      <c r="GST4" s="89"/>
      <c r="GSU4" s="89"/>
      <c r="GSV4" s="89"/>
      <c r="GSW4" s="89"/>
      <c r="GSX4" s="89"/>
      <c r="GSY4" s="89"/>
      <c r="GSZ4" s="89"/>
      <c r="GTA4" s="89"/>
      <c r="GTB4" s="89"/>
      <c r="GTC4" s="89"/>
      <c r="GTD4" s="89"/>
      <c r="GTE4" s="89"/>
      <c r="GTF4" s="89"/>
      <c r="GTG4" s="89"/>
      <c r="GTH4" s="89"/>
      <c r="GTI4" s="89"/>
      <c r="GTJ4" s="89"/>
      <c r="GTK4" s="89"/>
      <c r="GTL4" s="89"/>
      <c r="GTM4" s="89"/>
      <c r="GTN4" s="89"/>
      <c r="GTO4" s="89"/>
      <c r="GTP4" s="89"/>
      <c r="GTQ4" s="89"/>
      <c r="GTR4" s="89"/>
      <c r="GTS4" s="89"/>
      <c r="GTT4" s="89"/>
      <c r="GTU4" s="89"/>
      <c r="GTV4" s="89"/>
      <c r="GTW4" s="89"/>
      <c r="GTX4" s="89"/>
      <c r="GTY4" s="89"/>
      <c r="GTZ4" s="89"/>
      <c r="GUA4" s="89"/>
      <c r="GUB4" s="89"/>
      <c r="GUC4" s="89"/>
      <c r="GUD4" s="89"/>
      <c r="GUE4" s="89"/>
      <c r="GUF4" s="89"/>
      <c r="GUG4" s="89"/>
      <c r="GUH4" s="89"/>
      <c r="GUI4" s="89"/>
      <c r="GUJ4" s="89"/>
      <c r="GUK4" s="89"/>
      <c r="GUL4" s="89"/>
      <c r="GUM4" s="89"/>
      <c r="GUN4" s="89"/>
      <c r="GUO4" s="89"/>
      <c r="GUP4" s="89"/>
      <c r="GUQ4" s="89"/>
      <c r="GUR4" s="89"/>
      <c r="GUS4" s="89"/>
      <c r="GUT4" s="89"/>
      <c r="GUU4" s="89"/>
      <c r="GUV4" s="89"/>
      <c r="GUW4" s="89"/>
      <c r="GUX4" s="89"/>
      <c r="GUY4" s="89"/>
      <c r="GUZ4" s="89"/>
      <c r="GVA4" s="89"/>
      <c r="GVB4" s="89"/>
      <c r="GVC4" s="89"/>
      <c r="GVD4" s="89"/>
      <c r="GVE4" s="89"/>
      <c r="GVF4" s="89"/>
      <c r="GVG4" s="89"/>
      <c r="GVH4" s="89"/>
      <c r="GVI4" s="89"/>
      <c r="GVJ4" s="89"/>
      <c r="GVK4" s="89"/>
      <c r="GVL4" s="89"/>
      <c r="GVM4" s="89"/>
      <c r="GVN4" s="89"/>
      <c r="GVO4" s="89"/>
      <c r="GVP4" s="89"/>
      <c r="GVQ4" s="89"/>
      <c r="GVR4" s="89"/>
      <c r="GVS4" s="89"/>
      <c r="GVT4" s="89"/>
      <c r="GVU4" s="89"/>
      <c r="GVV4" s="89"/>
      <c r="GVW4" s="89"/>
      <c r="GVX4" s="89"/>
      <c r="GVY4" s="89"/>
      <c r="GVZ4" s="89"/>
      <c r="GWA4" s="89"/>
      <c r="GWB4" s="89"/>
      <c r="GWC4" s="89"/>
      <c r="GWD4" s="89"/>
      <c r="GWE4" s="89"/>
      <c r="GWF4" s="89"/>
      <c r="GWG4" s="89"/>
      <c r="GWH4" s="89"/>
      <c r="GWI4" s="89"/>
      <c r="GWJ4" s="89"/>
      <c r="GWK4" s="89"/>
      <c r="GWL4" s="89"/>
      <c r="GWM4" s="89"/>
      <c r="GWN4" s="89"/>
      <c r="GWO4" s="89"/>
      <c r="GWP4" s="89"/>
      <c r="GWQ4" s="89"/>
      <c r="GWR4" s="89"/>
      <c r="GWS4" s="89"/>
      <c r="GWT4" s="89"/>
      <c r="GWU4" s="89"/>
      <c r="GWV4" s="89"/>
      <c r="GWW4" s="89"/>
      <c r="GWX4" s="89"/>
      <c r="GWY4" s="89"/>
      <c r="GWZ4" s="89"/>
      <c r="GXA4" s="89"/>
      <c r="GXB4" s="89"/>
      <c r="GXC4" s="89"/>
      <c r="GXD4" s="89"/>
      <c r="GXE4" s="89"/>
      <c r="GXF4" s="89"/>
      <c r="GXG4" s="89"/>
      <c r="GXH4" s="89"/>
      <c r="GXI4" s="89"/>
      <c r="GXJ4" s="89"/>
      <c r="GXK4" s="89"/>
      <c r="GXL4" s="89"/>
      <c r="GXM4" s="89"/>
      <c r="GXN4" s="89"/>
      <c r="GXO4" s="89"/>
      <c r="GXP4" s="89"/>
      <c r="GXQ4" s="89"/>
      <c r="GXR4" s="89"/>
      <c r="GXS4" s="89"/>
      <c r="GXT4" s="89"/>
      <c r="GXU4" s="89"/>
      <c r="GXV4" s="89"/>
      <c r="GXW4" s="89"/>
      <c r="GXX4" s="89"/>
      <c r="GXY4" s="89"/>
      <c r="GXZ4" s="89"/>
      <c r="GYA4" s="89"/>
      <c r="GYB4" s="89"/>
      <c r="GYC4" s="89"/>
      <c r="GYD4" s="89"/>
      <c r="GYE4" s="89"/>
      <c r="GYF4" s="89"/>
      <c r="GYG4" s="89"/>
      <c r="GYH4" s="89"/>
      <c r="GYI4" s="89"/>
      <c r="GYJ4" s="89"/>
      <c r="GYK4" s="89"/>
      <c r="GYL4" s="89"/>
      <c r="GYM4" s="89"/>
      <c r="GYN4" s="89"/>
      <c r="GYO4" s="89"/>
      <c r="GYP4" s="89"/>
      <c r="GYQ4" s="89"/>
      <c r="GYR4" s="89"/>
      <c r="GYS4" s="89"/>
      <c r="GYT4" s="89"/>
      <c r="GYU4" s="89"/>
      <c r="GYV4" s="89"/>
      <c r="GYW4" s="89"/>
      <c r="GYX4" s="89"/>
      <c r="GYY4" s="89"/>
      <c r="GYZ4" s="89"/>
      <c r="GZA4" s="89"/>
      <c r="GZB4" s="89"/>
      <c r="GZC4" s="89"/>
      <c r="GZD4" s="89"/>
      <c r="GZE4" s="89"/>
      <c r="GZF4" s="89"/>
      <c r="GZG4" s="89"/>
      <c r="GZH4" s="89"/>
      <c r="GZI4" s="89"/>
      <c r="GZJ4" s="89"/>
      <c r="GZK4" s="89"/>
      <c r="GZL4" s="89"/>
      <c r="GZM4" s="89"/>
      <c r="GZN4" s="89"/>
      <c r="GZO4" s="89"/>
      <c r="GZP4" s="89"/>
      <c r="GZQ4" s="89"/>
      <c r="GZR4" s="89"/>
      <c r="GZS4" s="89"/>
      <c r="GZT4" s="89"/>
      <c r="GZU4" s="89"/>
      <c r="GZV4" s="89"/>
      <c r="GZW4" s="89"/>
      <c r="GZX4" s="89"/>
      <c r="GZY4" s="89"/>
      <c r="GZZ4" s="89"/>
      <c r="HAA4" s="89"/>
      <c r="HAB4" s="89"/>
      <c r="HAC4" s="89"/>
      <c r="HAD4" s="89"/>
      <c r="HAE4" s="89"/>
      <c r="HAF4" s="89"/>
      <c r="HAG4" s="89"/>
      <c r="HAH4" s="89"/>
      <c r="HAI4" s="89"/>
      <c r="HAJ4" s="89"/>
      <c r="HAK4" s="89"/>
      <c r="HAL4" s="89"/>
      <c r="HAM4" s="89"/>
      <c r="HAN4" s="89"/>
      <c r="HAO4" s="89"/>
      <c r="HAP4" s="89"/>
      <c r="HAQ4" s="89"/>
      <c r="HAR4" s="89"/>
      <c r="HAS4" s="89"/>
      <c r="HAT4" s="89"/>
      <c r="HAU4" s="89"/>
      <c r="HAV4" s="89"/>
      <c r="HAW4" s="89"/>
      <c r="HAX4" s="89"/>
      <c r="HAY4" s="89"/>
      <c r="HAZ4" s="89"/>
      <c r="HBA4" s="89"/>
      <c r="HBB4" s="89"/>
      <c r="HBC4" s="89"/>
      <c r="HBD4" s="89"/>
      <c r="HBE4" s="89"/>
      <c r="HBF4" s="89"/>
      <c r="HBG4" s="89"/>
      <c r="HBH4" s="89"/>
      <c r="HBI4" s="89"/>
      <c r="HBJ4" s="89"/>
      <c r="HBK4" s="89"/>
      <c r="HBL4" s="89"/>
      <c r="HBM4" s="89"/>
      <c r="HBN4" s="89"/>
      <c r="HBO4" s="89"/>
      <c r="HBP4" s="89"/>
      <c r="HBQ4" s="89"/>
      <c r="HBR4" s="89"/>
      <c r="HBS4" s="89"/>
      <c r="HBT4" s="89"/>
      <c r="HBU4" s="89"/>
      <c r="HBV4" s="89"/>
      <c r="HBW4" s="89"/>
      <c r="HBX4" s="89"/>
      <c r="HBY4" s="89"/>
      <c r="HBZ4" s="89"/>
      <c r="HCA4" s="89"/>
      <c r="HCB4" s="89"/>
      <c r="HCC4" s="89"/>
      <c r="HCD4" s="89"/>
      <c r="HCE4" s="89"/>
      <c r="HCF4" s="89"/>
      <c r="HCG4" s="89"/>
      <c r="HCH4" s="89"/>
      <c r="HCI4" s="89"/>
      <c r="HCJ4" s="89"/>
      <c r="HCK4" s="89"/>
      <c r="HCL4" s="89"/>
      <c r="HCM4" s="89"/>
      <c r="HCN4" s="89"/>
      <c r="HCO4" s="89"/>
      <c r="HCP4" s="89"/>
      <c r="HCQ4" s="89"/>
      <c r="HCR4" s="89"/>
      <c r="HCS4" s="89"/>
      <c r="HCT4" s="89"/>
      <c r="HCU4" s="89"/>
      <c r="HCV4" s="89"/>
      <c r="HCW4" s="89"/>
      <c r="HCX4" s="89"/>
      <c r="HCY4" s="89"/>
      <c r="HCZ4" s="89"/>
      <c r="HDA4" s="89"/>
      <c r="HDB4" s="89"/>
      <c r="HDC4" s="89"/>
      <c r="HDD4" s="89"/>
      <c r="HDE4" s="89"/>
      <c r="HDF4" s="89"/>
      <c r="HDG4" s="89"/>
      <c r="HDH4" s="89"/>
      <c r="HDI4" s="89"/>
      <c r="HDJ4" s="89"/>
      <c r="HDK4" s="89"/>
      <c r="HDL4" s="89"/>
      <c r="HDM4" s="89"/>
      <c r="HDN4" s="89"/>
      <c r="HDO4" s="89"/>
      <c r="HDP4" s="89"/>
      <c r="HDQ4" s="89"/>
      <c r="HDR4" s="89"/>
      <c r="HDS4" s="89"/>
      <c r="HDT4" s="89"/>
      <c r="HDU4" s="89"/>
      <c r="HDV4" s="89"/>
      <c r="HDW4" s="89"/>
      <c r="HDX4" s="89"/>
      <c r="HDY4" s="89"/>
      <c r="HDZ4" s="89"/>
      <c r="HEA4" s="89"/>
      <c r="HEB4" s="89"/>
      <c r="HEC4" s="89"/>
      <c r="HED4" s="89"/>
      <c r="HEE4" s="89"/>
      <c r="HEF4" s="89"/>
      <c r="HEG4" s="89"/>
      <c r="HEH4" s="89"/>
      <c r="HEI4" s="89"/>
      <c r="HEJ4" s="89"/>
      <c r="HEK4" s="89"/>
      <c r="HEL4" s="89"/>
      <c r="HEM4" s="89"/>
      <c r="HEN4" s="89"/>
      <c r="HEO4" s="89"/>
      <c r="HEP4" s="89"/>
      <c r="HEQ4" s="89"/>
      <c r="HER4" s="89"/>
      <c r="HES4" s="89"/>
      <c r="HET4" s="89"/>
      <c r="HEU4" s="89"/>
      <c r="HEV4" s="89"/>
      <c r="HEW4" s="89"/>
      <c r="HEX4" s="89"/>
      <c r="HEY4" s="89"/>
      <c r="HEZ4" s="89"/>
      <c r="HFA4" s="89"/>
      <c r="HFB4" s="89"/>
      <c r="HFC4" s="89"/>
      <c r="HFD4" s="89"/>
      <c r="HFE4" s="89"/>
      <c r="HFF4" s="89"/>
      <c r="HFG4" s="89"/>
      <c r="HFH4" s="89"/>
      <c r="HFI4" s="89"/>
      <c r="HFJ4" s="89"/>
      <c r="HFK4" s="89"/>
      <c r="HFL4" s="89"/>
      <c r="HFM4" s="89"/>
      <c r="HFN4" s="89"/>
      <c r="HFO4" s="89"/>
      <c r="HFP4" s="89"/>
      <c r="HFQ4" s="89"/>
      <c r="HFR4" s="89"/>
      <c r="HFS4" s="89"/>
      <c r="HFT4" s="89"/>
      <c r="HFU4" s="89"/>
      <c r="HFV4" s="89"/>
      <c r="HFW4" s="89"/>
      <c r="HFX4" s="89"/>
      <c r="HFY4" s="89"/>
      <c r="HFZ4" s="89"/>
      <c r="HGA4" s="89"/>
      <c r="HGB4" s="89"/>
      <c r="HGC4" s="89"/>
      <c r="HGD4" s="89"/>
      <c r="HGE4" s="89"/>
      <c r="HGF4" s="89"/>
      <c r="HGG4" s="89"/>
      <c r="HGH4" s="89"/>
      <c r="HGI4" s="89"/>
      <c r="HGJ4" s="89"/>
      <c r="HGK4" s="89"/>
      <c r="HGL4" s="89"/>
      <c r="HGM4" s="89"/>
      <c r="HGN4" s="89"/>
      <c r="HGO4" s="89"/>
      <c r="HGP4" s="89"/>
      <c r="HGQ4" s="89"/>
      <c r="HGR4" s="89"/>
      <c r="HGS4" s="89"/>
      <c r="HGT4" s="89"/>
      <c r="HGU4" s="89"/>
      <c r="HGV4" s="89"/>
      <c r="HGW4" s="89"/>
      <c r="HGX4" s="89"/>
      <c r="HGY4" s="89"/>
      <c r="HGZ4" s="89"/>
      <c r="HHA4" s="89"/>
      <c r="HHB4" s="89"/>
      <c r="HHC4" s="89"/>
      <c r="HHD4" s="89"/>
      <c r="HHE4" s="89"/>
      <c r="HHF4" s="89"/>
      <c r="HHG4" s="89"/>
      <c r="HHH4" s="89"/>
      <c r="HHI4" s="89"/>
      <c r="HHJ4" s="89"/>
      <c r="HHK4" s="89"/>
      <c r="HHL4" s="89"/>
      <c r="HHM4" s="89"/>
      <c r="HHN4" s="89"/>
      <c r="HHO4" s="89"/>
      <c r="HHP4" s="89"/>
      <c r="HHQ4" s="89"/>
      <c r="HHR4" s="89"/>
      <c r="HHS4" s="89"/>
      <c r="HHT4" s="89"/>
      <c r="HHU4" s="89"/>
      <c r="HHV4" s="89"/>
      <c r="HHW4" s="89"/>
      <c r="HHX4" s="89"/>
      <c r="HHY4" s="89"/>
      <c r="HHZ4" s="89"/>
      <c r="HIA4" s="89"/>
      <c r="HIB4" s="89"/>
      <c r="HIC4" s="89"/>
      <c r="HID4" s="89"/>
      <c r="HIE4" s="89"/>
      <c r="HIF4" s="89"/>
      <c r="HIG4" s="89"/>
      <c r="HIH4" s="89"/>
      <c r="HII4" s="89"/>
      <c r="HIJ4" s="89"/>
      <c r="HIK4" s="89"/>
      <c r="HIL4" s="89"/>
      <c r="HIM4" s="89"/>
      <c r="HIN4" s="89"/>
      <c r="HIO4" s="89"/>
      <c r="HIP4" s="89"/>
      <c r="HIQ4" s="89"/>
      <c r="HIR4" s="89"/>
      <c r="HIS4" s="89"/>
      <c r="HIT4" s="89"/>
      <c r="HIU4" s="89"/>
      <c r="HIV4" s="89"/>
      <c r="HIW4" s="89"/>
      <c r="HIX4" s="89"/>
      <c r="HIY4" s="89"/>
      <c r="HIZ4" s="89"/>
      <c r="HJA4" s="89"/>
      <c r="HJB4" s="89"/>
      <c r="HJC4" s="89"/>
      <c r="HJD4" s="89"/>
      <c r="HJE4" s="89"/>
      <c r="HJF4" s="89"/>
      <c r="HJG4" s="89"/>
      <c r="HJH4" s="89"/>
      <c r="HJI4" s="89"/>
      <c r="HJJ4" s="89"/>
      <c r="HJK4" s="89"/>
      <c r="HJL4" s="89"/>
      <c r="HJM4" s="89"/>
      <c r="HJN4" s="89"/>
      <c r="HJO4" s="89"/>
      <c r="HJP4" s="89"/>
      <c r="HJQ4" s="89"/>
      <c r="HJR4" s="89"/>
      <c r="HJS4" s="89"/>
      <c r="HJT4" s="89"/>
      <c r="HJU4" s="89"/>
      <c r="HJV4" s="89"/>
      <c r="HJW4" s="89"/>
      <c r="HJX4" s="89"/>
      <c r="HJY4" s="89"/>
      <c r="HJZ4" s="89"/>
      <c r="HKA4" s="89"/>
      <c r="HKB4" s="89"/>
      <c r="HKC4" s="89"/>
      <c r="HKD4" s="89"/>
      <c r="HKE4" s="89"/>
      <c r="HKF4" s="89"/>
      <c r="HKG4" s="89"/>
      <c r="HKH4" s="89"/>
      <c r="HKI4" s="89"/>
      <c r="HKJ4" s="89"/>
      <c r="HKK4" s="89"/>
      <c r="HKL4" s="89"/>
      <c r="HKM4" s="89"/>
      <c r="HKN4" s="89"/>
      <c r="HKO4" s="89"/>
      <c r="HKP4" s="89"/>
      <c r="HKQ4" s="89"/>
      <c r="HKR4" s="89"/>
      <c r="HKS4" s="89"/>
      <c r="HKT4" s="89"/>
      <c r="HKU4" s="89"/>
      <c r="HKV4" s="89"/>
      <c r="HKW4" s="89"/>
      <c r="HKX4" s="89"/>
      <c r="HKY4" s="89"/>
      <c r="HKZ4" s="89"/>
      <c r="HLA4" s="89"/>
      <c r="HLB4" s="89"/>
      <c r="HLC4" s="89"/>
      <c r="HLD4" s="89"/>
      <c r="HLE4" s="89"/>
      <c r="HLF4" s="89"/>
      <c r="HLG4" s="89"/>
      <c r="HLH4" s="89"/>
      <c r="HLI4" s="89"/>
      <c r="HLJ4" s="89"/>
      <c r="HLK4" s="89"/>
      <c r="HLL4" s="89"/>
      <c r="HLM4" s="89"/>
      <c r="HLN4" s="89"/>
      <c r="HLO4" s="89"/>
      <c r="HLP4" s="89"/>
      <c r="HLQ4" s="89"/>
      <c r="HLR4" s="89"/>
      <c r="HLS4" s="89"/>
      <c r="HLT4" s="89"/>
      <c r="HLU4" s="89"/>
      <c r="HLV4" s="89"/>
      <c r="HLW4" s="89"/>
      <c r="HLX4" s="89"/>
      <c r="HLY4" s="89"/>
      <c r="HLZ4" s="89"/>
      <c r="HMA4" s="89"/>
      <c r="HMB4" s="89"/>
      <c r="HMC4" s="89"/>
      <c r="HMD4" s="89"/>
      <c r="HME4" s="89"/>
      <c r="HMF4" s="89"/>
      <c r="HMG4" s="89"/>
      <c r="HMH4" s="89"/>
      <c r="HMI4" s="89"/>
      <c r="HMJ4" s="89"/>
      <c r="HMK4" s="89"/>
      <c r="HML4" s="89"/>
      <c r="HMM4" s="89"/>
      <c r="HMN4" s="89"/>
      <c r="HMO4" s="89"/>
      <c r="HMP4" s="89"/>
      <c r="HMQ4" s="89"/>
      <c r="HMR4" s="89"/>
      <c r="HMS4" s="89"/>
      <c r="HMT4" s="89"/>
      <c r="HMU4" s="89"/>
      <c r="HMV4" s="89"/>
      <c r="HMW4" s="89"/>
      <c r="HMX4" s="89"/>
      <c r="HMY4" s="89"/>
      <c r="HMZ4" s="89"/>
      <c r="HNA4" s="89"/>
      <c r="HNB4" s="89"/>
      <c r="HNC4" s="89"/>
      <c r="HND4" s="89"/>
      <c r="HNE4" s="89"/>
      <c r="HNF4" s="89"/>
      <c r="HNG4" s="89"/>
      <c r="HNH4" s="89"/>
      <c r="HNI4" s="89"/>
      <c r="HNJ4" s="89"/>
      <c r="HNK4" s="89"/>
      <c r="HNL4" s="89"/>
      <c r="HNM4" s="89"/>
      <c r="HNN4" s="89"/>
      <c r="HNO4" s="89"/>
      <c r="HNP4" s="89"/>
      <c r="HNQ4" s="89"/>
      <c r="HNR4" s="89"/>
      <c r="HNS4" s="89"/>
      <c r="HNT4" s="89"/>
      <c r="HNU4" s="89"/>
      <c r="HNV4" s="89"/>
      <c r="HNW4" s="89"/>
      <c r="HNX4" s="89"/>
      <c r="HNY4" s="89"/>
      <c r="HNZ4" s="89"/>
      <c r="HOA4" s="89"/>
      <c r="HOB4" s="89"/>
      <c r="HOC4" s="89"/>
      <c r="HOD4" s="89"/>
      <c r="HOE4" s="89"/>
      <c r="HOF4" s="89"/>
      <c r="HOG4" s="89"/>
      <c r="HOH4" s="89"/>
      <c r="HOI4" s="89"/>
      <c r="HOJ4" s="89"/>
      <c r="HOK4" s="89"/>
      <c r="HOL4" s="89"/>
      <c r="HOM4" s="89"/>
      <c r="HON4" s="89"/>
      <c r="HOO4" s="89"/>
      <c r="HOP4" s="89"/>
      <c r="HOQ4" s="89"/>
      <c r="HOR4" s="89"/>
      <c r="HOS4" s="89"/>
      <c r="HOT4" s="89"/>
      <c r="HOU4" s="89"/>
      <c r="HOV4" s="89"/>
      <c r="HOW4" s="89"/>
      <c r="HOX4" s="89"/>
      <c r="HOY4" s="89"/>
      <c r="HOZ4" s="89"/>
      <c r="HPA4" s="89"/>
      <c r="HPB4" s="89"/>
      <c r="HPC4" s="89"/>
      <c r="HPD4" s="89"/>
      <c r="HPE4" s="89"/>
      <c r="HPF4" s="89"/>
      <c r="HPG4" s="89"/>
      <c r="HPH4" s="89"/>
      <c r="HPI4" s="89"/>
      <c r="HPJ4" s="89"/>
      <c r="HPK4" s="89"/>
      <c r="HPL4" s="89"/>
      <c r="HPM4" s="89"/>
      <c r="HPN4" s="89"/>
      <c r="HPO4" s="89"/>
      <c r="HPP4" s="89"/>
      <c r="HPQ4" s="89"/>
      <c r="HPR4" s="89"/>
      <c r="HPS4" s="89"/>
      <c r="HPT4" s="89"/>
      <c r="HPU4" s="89"/>
      <c r="HPV4" s="89"/>
      <c r="HPW4" s="89"/>
      <c r="HPX4" s="89"/>
      <c r="HPY4" s="89"/>
      <c r="HPZ4" s="89"/>
      <c r="HQA4" s="89"/>
      <c r="HQB4" s="89"/>
      <c r="HQC4" s="89"/>
      <c r="HQD4" s="89"/>
      <c r="HQE4" s="89"/>
      <c r="HQF4" s="89"/>
      <c r="HQG4" s="89"/>
      <c r="HQH4" s="89"/>
      <c r="HQI4" s="89"/>
      <c r="HQJ4" s="89"/>
      <c r="HQK4" s="89"/>
      <c r="HQL4" s="89"/>
      <c r="HQM4" s="89"/>
      <c r="HQN4" s="89"/>
      <c r="HQO4" s="89"/>
      <c r="HQP4" s="89"/>
      <c r="HQQ4" s="89"/>
      <c r="HQR4" s="89"/>
      <c r="HQS4" s="89"/>
      <c r="HQT4" s="89"/>
      <c r="HQU4" s="89"/>
      <c r="HQV4" s="89"/>
      <c r="HQW4" s="89"/>
      <c r="HQX4" s="89"/>
      <c r="HQY4" s="89"/>
      <c r="HQZ4" s="89"/>
      <c r="HRA4" s="89"/>
      <c r="HRB4" s="89"/>
      <c r="HRC4" s="89"/>
      <c r="HRD4" s="89"/>
      <c r="HRE4" s="89"/>
      <c r="HRF4" s="89"/>
      <c r="HRG4" s="89"/>
      <c r="HRH4" s="89"/>
      <c r="HRI4" s="89"/>
      <c r="HRJ4" s="89"/>
      <c r="HRK4" s="89"/>
      <c r="HRL4" s="89"/>
      <c r="HRM4" s="89"/>
      <c r="HRN4" s="89"/>
      <c r="HRO4" s="89"/>
      <c r="HRP4" s="89"/>
      <c r="HRQ4" s="89"/>
      <c r="HRR4" s="89"/>
      <c r="HRS4" s="89"/>
      <c r="HRT4" s="89"/>
      <c r="HRU4" s="89"/>
      <c r="HRV4" s="89"/>
      <c r="HRW4" s="89"/>
      <c r="HRX4" s="89"/>
      <c r="HRY4" s="89"/>
      <c r="HRZ4" s="89"/>
      <c r="HSA4" s="89"/>
      <c r="HSB4" s="89"/>
      <c r="HSC4" s="89"/>
      <c r="HSD4" s="89"/>
      <c r="HSE4" s="89"/>
      <c r="HSF4" s="89"/>
      <c r="HSG4" s="89"/>
      <c r="HSH4" s="89"/>
      <c r="HSI4" s="89"/>
      <c r="HSJ4" s="89"/>
      <c r="HSK4" s="89"/>
      <c r="HSL4" s="89"/>
      <c r="HSM4" s="89"/>
      <c r="HSN4" s="89"/>
      <c r="HSO4" s="89"/>
      <c r="HSP4" s="89"/>
      <c r="HSQ4" s="89"/>
      <c r="HSR4" s="89"/>
      <c r="HSS4" s="89"/>
      <c r="HST4" s="89"/>
      <c r="HSU4" s="89"/>
      <c r="HSV4" s="89"/>
      <c r="HSW4" s="89"/>
      <c r="HSX4" s="89"/>
      <c r="HSY4" s="89"/>
      <c r="HSZ4" s="89"/>
      <c r="HTA4" s="89"/>
      <c r="HTB4" s="89"/>
      <c r="HTC4" s="89"/>
      <c r="HTD4" s="89"/>
      <c r="HTE4" s="89"/>
      <c r="HTF4" s="89"/>
      <c r="HTG4" s="89"/>
      <c r="HTH4" s="89"/>
      <c r="HTI4" s="89"/>
      <c r="HTJ4" s="89"/>
      <c r="HTK4" s="89"/>
      <c r="HTL4" s="89"/>
      <c r="HTM4" s="89"/>
      <c r="HTN4" s="89"/>
      <c r="HTO4" s="89"/>
      <c r="HTP4" s="89"/>
      <c r="HTQ4" s="89"/>
      <c r="HTR4" s="89"/>
      <c r="HTS4" s="89"/>
      <c r="HTT4" s="89"/>
      <c r="HTU4" s="89"/>
      <c r="HTV4" s="89"/>
      <c r="HTW4" s="89"/>
      <c r="HTX4" s="89"/>
      <c r="HTY4" s="89"/>
      <c r="HTZ4" s="89"/>
      <c r="HUA4" s="89"/>
      <c r="HUB4" s="89"/>
      <c r="HUC4" s="89"/>
      <c r="HUD4" s="89"/>
      <c r="HUE4" s="89"/>
      <c r="HUF4" s="89"/>
      <c r="HUG4" s="89"/>
      <c r="HUH4" s="89"/>
      <c r="HUI4" s="89"/>
      <c r="HUJ4" s="89"/>
      <c r="HUK4" s="89"/>
      <c r="HUL4" s="89"/>
      <c r="HUM4" s="89"/>
      <c r="HUN4" s="89"/>
      <c r="HUO4" s="89"/>
      <c r="HUP4" s="89"/>
      <c r="HUQ4" s="89"/>
      <c r="HUR4" s="89"/>
      <c r="HUS4" s="89"/>
      <c r="HUT4" s="89"/>
      <c r="HUU4" s="89"/>
      <c r="HUV4" s="89"/>
      <c r="HUW4" s="89"/>
      <c r="HUX4" s="89"/>
      <c r="HUY4" s="89"/>
      <c r="HUZ4" s="89"/>
      <c r="HVA4" s="89"/>
      <c r="HVB4" s="89"/>
      <c r="HVC4" s="89"/>
      <c r="HVD4" s="89"/>
      <c r="HVE4" s="89"/>
      <c r="HVF4" s="89"/>
      <c r="HVG4" s="89"/>
      <c r="HVH4" s="89"/>
      <c r="HVI4" s="89"/>
      <c r="HVJ4" s="89"/>
      <c r="HVK4" s="89"/>
      <c r="HVL4" s="89"/>
      <c r="HVM4" s="89"/>
      <c r="HVN4" s="89"/>
      <c r="HVO4" s="89"/>
      <c r="HVP4" s="89"/>
      <c r="HVQ4" s="89"/>
      <c r="HVR4" s="89"/>
      <c r="HVS4" s="89"/>
      <c r="HVT4" s="89"/>
      <c r="HVU4" s="89"/>
      <c r="HVV4" s="89"/>
      <c r="HVW4" s="89"/>
      <c r="HVX4" s="89"/>
      <c r="HVY4" s="89"/>
      <c r="HVZ4" s="89"/>
      <c r="HWA4" s="89"/>
      <c r="HWB4" s="89"/>
      <c r="HWC4" s="89"/>
      <c r="HWD4" s="89"/>
      <c r="HWE4" s="89"/>
      <c r="HWF4" s="89"/>
      <c r="HWG4" s="89"/>
      <c r="HWH4" s="89"/>
      <c r="HWI4" s="89"/>
      <c r="HWJ4" s="89"/>
      <c r="HWK4" s="89"/>
      <c r="HWL4" s="89"/>
      <c r="HWM4" s="89"/>
      <c r="HWN4" s="89"/>
      <c r="HWO4" s="89"/>
      <c r="HWP4" s="89"/>
      <c r="HWQ4" s="89"/>
      <c r="HWR4" s="89"/>
      <c r="HWS4" s="89"/>
      <c r="HWT4" s="89"/>
      <c r="HWU4" s="89"/>
      <c r="HWV4" s="89"/>
      <c r="HWW4" s="89"/>
      <c r="HWX4" s="89"/>
      <c r="HWY4" s="89"/>
      <c r="HWZ4" s="89"/>
      <c r="HXA4" s="89"/>
      <c r="HXB4" s="89"/>
      <c r="HXC4" s="89"/>
      <c r="HXD4" s="89"/>
      <c r="HXE4" s="89"/>
      <c r="HXF4" s="89"/>
      <c r="HXG4" s="89"/>
      <c r="HXH4" s="89"/>
      <c r="HXI4" s="89"/>
      <c r="HXJ4" s="89"/>
      <c r="HXK4" s="89"/>
      <c r="HXL4" s="89"/>
      <c r="HXM4" s="89"/>
      <c r="HXN4" s="89"/>
      <c r="HXO4" s="89"/>
      <c r="HXP4" s="89"/>
      <c r="HXQ4" s="89"/>
      <c r="HXR4" s="89"/>
      <c r="HXS4" s="89"/>
      <c r="HXT4" s="89"/>
      <c r="HXU4" s="89"/>
      <c r="HXV4" s="89"/>
      <c r="HXW4" s="89"/>
      <c r="HXX4" s="89"/>
      <c r="HXY4" s="89"/>
      <c r="HXZ4" s="89"/>
      <c r="HYA4" s="89"/>
      <c r="HYB4" s="89"/>
      <c r="HYC4" s="89"/>
      <c r="HYD4" s="89"/>
      <c r="HYE4" s="89"/>
      <c r="HYF4" s="89"/>
      <c r="HYG4" s="89"/>
      <c r="HYH4" s="89"/>
      <c r="HYI4" s="89"/>
      <c r="HYJ4" s="89"/>
      <c r="HYK4" s="89"/>
      <c r="HYL4" s="89"/>
      <c r="HYM4" s="89"/>
      <c r="HYN4" s="89"/>
      <c r="HYO4" s="89"/>
      <c r="HYP4" s="89"/>
      <c r="HYQ4" s="89"/>
      <c r="HYR4" s="89"/>
      <c r="HYS4" s="89"/>
      <c r="HYT4" s="89"/>
      <c r="HYU4" s="89"/>
      <c r="HYV4" s="89"/>
      <c r="HYW4" s="89"/>
      <c r="HYX4" s="89"/>
      <c r="HYY4" s="89"/>
      <c r="HYZ4" s="89"/>
      <c r="HZA4" s="89"/>
      <c r="HZB4" s="89"/>
      <c r="HZC4" s="89"/>
      <c r="HZD4" s="89"/>
      <c r="HZE4" s="89"/>
      <c r="HZF4" s="89"/>
      <c r="HZG4" s="89"/>
      <c r="HZH4" s="89"/>
      <c r="HZI4" s="89"/>
      <c r="HZJ4" s="89"/>
      <c r="HZK4" s="89"/>
      <c r="HZL4" s="89"/>
      <c r="HZM4" s="89"/>
      <c r="HZN4" s="89"/>
      <c r="HZO4" s="89"/>
      <c r="HZP4" s="89"/>
      <c r="HZQ4" s="89"/>
      <c r="HZR4" s="89"/>
      <c r="HZS4" s="89"/>
      <c r="HZT4" s="89"/>
      <c r="HZU4" s="89"/>
      <c r="HZV4" s="89"/>
      <c r="HZW4" s="89"/>
      <c r="HZX4" s="89"/>
      <c r="HZY4" s="89"/>
      <c r="HZZ4" s="89"/>
      <c r="IAA4" s="89"/>
      <c r="IAB4" s="89"/>
      <c r="IAC4" s="89"/>
      <c r="IAD4" s="89"/>
      <c r="IAE4" s="89"/>
      <c r="IAF4" s="89"/>
      <c r="IAG4" s="89"/>
      <c r="IAH4" s="89"/>
      <c r="IAI4" s="89"/>
      <c r="IAJ4" s="89"/>
      <c r="IAK4" s="89"/>
      <c r="IAL4" s="89"/>
      <c r="IAM4" s="89"/>
      <c r="IAN4" s="89"/>
      <c r="IAO4" s="89"/>
      <c r="IAP4" s="89"/>
      <c r="IAQ4" s="89"/>
      <c r="IAR4" s="89"/>
      <c r="IAS4" s="89"/>
      <c r="IAT4" s="89"/>
      <c r="IAU4" s="89"/>
      <c r="IAV4" s="89"/>
      <c r="IAW4" s="89"/>
      <c r="IAX4" s="89"/>
      <c r="IAY4" s="89"/>
      <c r="IAZ4" s="89"/>
      <c r="IBA4" s="89"/>
      <c r="IBB4" s="89"/>
      <c r="IBC4" s="89"/>
      <c r="IBD4" s="89"/>
      <c r="IBE4" s="89"/>
      <c r="IBF4" s="89"/>
      <c r="IBG4" s="89"/>
      <c r="IBH4" s="89"/>
      <c r="IBI4" s="89"/>
      <c r="IBJ4" s="89"/>
      <c r="IBK4" s="89"/>
      <c r="IBL4" s="89"/>
      <c r="IBM4" s="89"/>
      <c r="IBN4" s="89"/>
      <c r="IBO4" s="89"/>
      <c r="IBP4" s="89"/>
      <c r="IBQ4" s="89"/>
      <c r="IBR4" s="89"/>
      <c r="IBS4" s="89"/>
      <c r="IBT4" s="89"/>
      <c r="IBU4" s="89"/>
      <c r="IBV4" s="89"/>
      <c r="IBW4" s="89"/>
      <c r="IBX4" s="89"/>
      <c r="IBY4" s="89"/>
      <c r="IBZ4" s="89"/>
      <c r="ICA4" s="89"/>
      <c r="ICB4" s="89"/>
      <c r="ICC4" s="89"/>
      <c r="ICD4" s="89"/>
      <c r="ICE4" s="89"/>
      <c r="ICF4" s="89"/>
      <c r="ICG4" s="89"/>
      <c r="ICH4" s="89"/>
      <c r="ICI4" s="89"/>
      <c r="ICJ4" s="89"/>
      <c r="ICK4" s="89"/>
      <c r="ICL4" s="89"/>
      <c r="ICM4" s="89"/>
      <c r="ICN4" s="89"/>
      <c r="ICO4" s="89"/>
      <c r="ICP4" s="89"/>
      <c r="ICQ4" s="89"/>
      <c r="ICR4" s="89"/>
      <c r="ICS4" s="89"/>
      <c r="ICT4" s="89"/>
      <c r="ICU4" s="89"/>
      <c r="ICV4" s="89"/>
      <c r="ICW4" s="89"/>
      <c r="ICX4" s="89"/>
      <c r="ICY4" s="89"/>
      <c r="ICZ4" s="89"/>
      <c r="IDA4" s="89"/>
      <c r="IDB4" s="89"/>
      <c r="IDC4" s="89"/>
      <c r="IDD4" s="89"/>
      <c r="IDE4" s="89"/>
      <c r="IDF4" s="89"/>
      <c r="IDG4" s="89"/>
      <c r="IDH4" s="89"/>
      <c r="IDI4" s="89"/>
      <c r="IDJ4" s="89"/>
      <c r="IDK4" s="89"/>
      <c r="IDL4" s="89"/>
      <c r="IDM4" s="89"/>
      <c r="IDN4" s="89"/>
      <c r="IDO4" s="89"/>
      <c r="IDP4" s="89"/>
      <c r="IDQ4" s="89"/>
      <c r="IDR4" s="89"/>
      <c r="IDS4" s="89"/>
      <c r="IDT4" s="89"/>
      <c r="IDU4" s="89"/>
      <c r="IDV4" s="89"/>
      <c r="IDW4" s="89"/>
      <c r="IDX4" s="89"/>
      <c r="IDY4" s="89"/>
      <c r="IDZ4" s="89"/>
      <c r="IEA4" s="89"/>
      <c r="IEB4" s="89"/>
      <c r="IEC4" s="89"/>
      <c r="IED4" s="89"/>
      <c r="IEE4" s="89"/>
      <c r="IEF4" s="89"/>
      <c r="IEG4" s="89"/>
      <c r="IEH4" s="89"/>
      <c r="IEI4" s="89"/>
      <c r="IEJ4" s="89"/>
      <c r="IEK4" s="89"/>
      <c r="IEL4" s="89"/>
      <c r="IEM4" s="89"/>
      <c r="IEN4" s="89"/>
      <c r="IEO4" s="89"/>
      <c r="IEP4" s="89"/>
      <c r="IEQ4" s="89"/>
      <c r="IER4" s="89"/>
      <c r="IES4" s="89"/>
      <c r="IET4" s="89"/>
      <c r="IEU4" s="89"/>
      <c r="IEV4" s="89"/>
      <c r="IEW4" s="89"/>
      <c r="IEX4" s="89"/>
      <c r="IEY4" s="89"/>
      <c r="IEZ4" s="89"/>
      <c r="IFA4" s="89"/>
      <c r="IFB4" s="89"/>
      <c r="IFC4" s="89"/>
      <c r="IFD4" s="89"/>
      <c r="IFE4" s="89"/>
      <c r="IFF4" s="89"/>
      <c r="IFG4" s="89"/>
      <c r="IFH4" s="89"/>
      <c r="IFI4" s="89"/>
      <c r="IFJ4" s="89"/>
      <c r="IFK4" s="89"/>
      <c r="IFL4" s="89"/>
      <c r="IFM4" s="89"/>
      <c r="IFN4" s="89"/>
      <c r="IFO4" s="89"/>
      <c r="IFP4" s="89"/>
      <c r="IFQ4" s="89"/>
      <c r="IFR4" s="89"/>
      <c r="IFS4" s="89"/>
      <c r="IFT4" s="89"/>
      <c r="IFU4" s="89"/>
      <c r="IFV4" s="89"/>
      <c r="IFW4" s="89"/>
      <c r="IFX4" s="89"/>
      <c r="IFY4" s="89"/>
      <c r="IFZ4" s="89"/>
      <c r="IGA4" s="89"/>
      <c r="IGB4" s="89"/>
      <c r="IGC4" s="89"/>
      <c r="IGD4" s="89"/>
      <c r="IGE4" s="89"/>
      <c r="IGF4" s="89"/>
      <c r="IGG4" s="89"/>
      <c r="IGH4" s="89"/>
      <c r="IGI4" s="89"/>
      <c r="IGJ4" s="89"/>
      <c r="IGK4" s="89"/>
      <c r="IGL4" s="89"/>
      <c r="IGM4" s="89"/>
      <c r="IGN4" s="89"/>
      <c r="IGO4" s="89"/>
      <c r="IGP4" s="89"/>
      <c r="IGQ4" s="89"/>
      <c r="IGR4" s="89"/>
      <c r="IGS4" s="89"/>
      <c r="IGT4" s="89"/>
      <c r="IGU4" s="89"/>
      <c r="IGV4" s="89"/>
      <c r="IGW4" s="89"/>
      <c r="IGX4" s="89"/>
      <c r="IGY4" s="89"/>
      <c r="IGZ4" s="89"/>
      <c r="IHA4" s="89"/>
      <c r="IHB4" s="89"/>
      <c r="IHC4" s="89"/>
      <c r="IHD4" s="89"/>
      <c r="IHE4" s="89"/>
      <c r="IHF4" s="89"/>
      <c r="IHG4" s="89"/>
      <c r="IHH4" s="89"/>
      <c r="IHI4" s="89"/>
      <c r="IHJ4" s="89"/>
      <c r="IHK4" s="89"/>
      <c r="IHL4" s="89"/>
      <c r="IHM4" s="89"/>
      <c r="IHN4" s="89"/>
      <c r="IHO4" s="89"/>
      <c r="IHP4" s="89"/>
      <c r="IHQ4" s="89"/>
      <c r="IHR4" s="89"/>
      <c r="IHS4" s="89"/>
      <c r="IHT4" s="89"/>
      <c r="IHU4" s="89"/>
      <c r="IHV4" s="89"/>
      <c r="IHW4" s="89"/>
      <c r="IHX4" s="89"/>
      <c r="IHY4" s="89"/>
      <c r="IHZ4" s="89"/>
      <c r="IIA4" s="89"/>
      <c r="IIB4" s="89"/>
      <c r="IIC4" s="89"/>
      <c r="IID4" s="89"/>
      <c r="IIE4" s="89"/>
      <c r="IIF4" s="89"/>
      <c r="IIG4" s="89"/>
      <c r="IIH4" s="89"/>
      <c r="III4" s="89"/>
      <c r="IIJ4" s="89"/>
      <c r="IIK4" s="89"/>
      <c r="IIL4" s="89"/>
      <c r="IIM4" s="89"/>
      <c r="IIN4" s="89"/>
      <c r="IIO4" s="89"/>
      <c r="IIP4" s="89"/>
      <c r="IIQ4" s="89"/>
      <c r="IIR4" s="89"/>
      <c r="IIS4" s="89"/>
      <c r="IIT4" s="89"/>
      <c r="IIU4" s="89"/>
      <c r="IIV4" s="89"/>
      <c r="IIW4" s="89"/>
      <c r="IIX4" s="89"/>
      <c r="IIY4" s="89"/>
      <c r="IIZ4" s="89"/>
      <c r="IJA4" s="89"/>
      <c r="IJB4" s="89"/>
      <c r="IJC4" s="89"/>
      <c r="IJD4" s="89"/>
      <c r="IJE4" s="89"/>
      <c r="IJF4" s="89"/>
      <c r="IJG4" s="89"/>
      <c r="IJH4" s="89"/>
      <c r="IJI4" s="89"/>
      <c r="IJJ4" s="89"/>
      <c r="IJK4" s="89"/>
      <c r="IJL4" s="89"/>
      <c r="IJM4" s="89"/>
      <c r="IJN4" s="89"/>
      <c r="IJO4" s="89"/>
      <c r="IJP4" s="89"/>
      <c r="IJQ4" s="89"/>
      <c r="IJR4" s="89"/>
      <c r="IJS4" s="89"/>
      <c r="IJT4" s="89"/>
      <c r="IJU4" s="89"/>
      <c r="IJV4" s="89"/>
      <c r="IJW4" s="89"/>
      <c r="IJX4" s="89"/>
      <c r="IJY4" s="89"/>
      <c r="IJZ4" s="89"/>
      <c r="IKA4" s="89"/>
      <c r="IKB4" s="89"/>
      <c r="IKC4" s="89"/>
      <c r="IKD4" s="89"/>
      <c r="IKE4" s="89"/>
      <c r="IKF4" s="89"/>
      <c r="IKG4" s="89"/>
      <c r="IKH4" s="89"/>
      <c r="IKI4" s="89"/>
      <c r="IKJ4" s="89"/>
      <c r="IKK4" s="89"/>
      <c r="IKL4" s="89"/>
      <c r="IKM4" s="89"/>
      <c r="IKN4" s="89"/>
      <c r="IKO4" s="89"/>
      <c r="IKP4" s="89"/>
      <c r="IKQ4" s="89"/>
      <c r="IKR4" s="89"/>
      <c r="IKS4" s="89"/>
      <c r="IKT4" s="89"/>
      <c r="IKU4" s="89"/>
      <c r="IKV4" s="89"/>
      <c r="IKW4" s="89"/>
      <c r="IKX4" s="89"/>
      <c r="IKY4" s="89"/>
      <c r="IKZ4" s="89"/>
      <c r="ILA4" s="89"/>
      <c r="ILB4" s="89"/>
      <c r="ILC4" s="89"/>
      <c r="ILD4" s="89"/>
      <c r="ILE4" s="89"/>
      <c r="ILF4" s="89"/>
      <c r="ILG4" s="89"/>
      <c r="ILH4" s="89"/>
      <c r="ILI4" s="89"/>
      <c r="ILJ4" s="89"/>
      <c r="ILK4" s="89"/>
      <c r="ILL4" s="89"/>
      <c r="ILM4" s="89"/>
      <c r="ILN4" s="89"/>
      <c r="ILO4" s="89"/>
      <c r="ILP4" s="89"/>
      <c r="ILQ4" s="89"/>
      <c r="ILR4" s="89"/>
      <c r="ILS4" s="89"/>
      <c r="ILT4" s="89"/>
      <c r="ILU4" s="89"/>
      <c r="ILV4" s="89"/>
      <c r="ILW4" s="89"/>
      <c r="ILX4" s="89"/>
      <c r="ILY4" s="89"/>
      <c r="ILZ4" s="89"/>
      <c r="IMA4" s="89"/>
      <c r="IMB4" s="89"/>
      <c r="IMC4" s="89"/>
      <c r="IMD4" s="89"/>
      <c r="IME4" s="89"/>
      <c r="IMF4" s="89"/>
      <c r="IMG4" s="89"/>
      <c r="IMH4" s="89"/>
      <c r="IMI4" s="89"/>
      <c r="IMJ4" s="89"/>
      <c r="IMK4" s="89"/>
      <c r="IML4" s="89"/>
      <c r="IMM4" s="89"/>
      <c r="IMN4" s="89"/>
      <c r="IMO4" s="89"/>
      <c r="IMP4" s="89"/>
      <c r="IMQ4" s="89"/>
      <c r="IMR4" s="89"/>
      <c r="IMS4" s="89"/>
      <c r="IMT4" s="89"/>
      <c r="IMU4" s="89"/>
      <c r="IMV4" s="89"/>
      <c r="IMW4" s="89"/>
      <c r="IMX4" s="89"/>
      <c r="IMY4" s="89"/>
      <c r="IMZ4" s="89"/>
      <c r="INA4" s="89"/>
      <c r="INB4" s="89"/>
      <c r="INC4" s="89"/>
      <c r="IND4" s="89"/>
      <c r="INE4" s="89"/>
      <c r="INF4" s="89"/>
      <c r="ING4" s="89"/>
      <c r="INH4" s="89"/>
      <c r="INI4" s="89"/>
      <c r="INJ4" s="89"/>
      <c r="INK4" s="89"/>
      <c r="INL4" s="89"/>
      <c r="INM4" s="89"/>
      <c r="INN4" s="89"/>
      <c r="INO4" s="89"/>
      <c r="INP4" s="89"/>
      <c r="INQ4" s="89"/>
      <c r="INR4" s="89"/>
      <c r="INS4" s="89"/>
      <c r="INT4" s="89"/>
      <c r="INU4" s="89"/>
      <c r="INV4" s="89"/>
      <c r="INW4" s="89"/>
      <c r="INX4" s="89"/>
      <c r="INY4" s="89"/>
      <c r="INZ4" s="89"/>
      <c r="IOA4" s="89"/>
      <c r="IOB4" s="89"/>
      <c r="IOC4" s="89"/>
      <c r="IOD4" s="89"/>
      <c r="IOE4" s="89"/>
      <c r="IOF4" s="89"/>
      <c r="IOG4" s="89"/>
      <c r="IOH4" s="89"/>
      <c r="IOI4" s="89"/>
      <c r="IOJ4" s="89"/>
      <c r="IOK4" s="89"/>
      <c r="IOL4" s="89"/>
      <c r="IOM4" s="89"/>
      <c r="ION4" s="89"/>
      <c r="IOO4" s="89"/>
      <c r="IOP4" s="89"/>
      <c r="IOQ4" s="89"/>
      <c r="IOR4" s="89"/>
      <c r="IOS4" s="89"/>
      <c r="IOT4" s="89"/>
      <c r="IOU4" s="89"/>
      <c r="IOV4" s="89"/>
      <c r="IOW4" s="89"/>
      <c r="IOX4" s="89"/>
      <c r="IOY4" s="89"/>
      <c r="IOZ4" s="89"/>
      <c r="IPA4" s="89"/>
      <c r="IPB4" s="89"/>
      <c r="IPC4" s="89"/>
      <c r="IPD4" s="89"/>
      <c r="IPE4" s="89"/>
      <c r="IPF4" s="89"/>
      <c r="IPG4" s="89"/>
      <c r="IPH4" s="89"/>
      <c r="IPI4" s="89"/>
      <c r="IPJ4" s="89"/>
      <c r="IPK4" s="89"/>
      <c r="IPL4" s="89"/>
      <c r="IPM4" s="89"/>
      <c r="IPN4" s="89"/>
      <c r="IPO4" s="89"/>
      <c r="IPP4" s="89"/>
      <c r="IPQ4" s="89"/>
      <c r="IPR4" s="89"/>
      <c r="IPS4" s="89"/>
      <c r="IPT4" s="89"/>
      <c r="IPU4" s="89"/>
      <c r="IPV4" s="89"/>
      <c r="IPW4" s="89"/>
      <c r="IPX4" s="89"/>
      <c r="IPY4" s="89"/>
      <c r="IPZ4" s="89"/>
      <c r="IQA4" s="89"/>
      <c r="IQB4" s="89"/>
      <c r="IQC4" s="89"/>
      <c r="IQD4" s="89"/>
      <c r="IQE4" s="89"/>
      <c r="IQF4" s="89"/>
      <c r="IQG4" s="89"/>
      <c r="IQH4" s="89"/>
      <c r="IQI4" s="89"/>
      <c r="IQJ4" s="89"/>
      <c r="IQK4" s="89"/>
      <c r="IQL4" s="89"/>
      <c r="IQM4" s="89"/>
      <c r="IQN4" s="89"/>
      <c r="IQO4" s="89"/>
      <c r="IQP4" s="89"/>
      <c r="IQQ4" s="89"/>
      <c r="IQR4" s="89"/>
      <c r="IQS4" s="89"/>
      <c r="IQT4" s="89"/>
      <c r="IQU4" s="89"/>
      <c r="IQV4" s="89"/>
      <c r="IQW4" s="89"/>
      <c r="IQX4" s="89"/>
      <c r="IQY4" s="89"/>
      <c r="IQZ4" s="89"/>
      <c r="IRA4" s="89"/>
      <c r="IRB4" s="89"/>
      <c r="IRC4" s="89"/>
      <c r="IRD4" s="89"/>
      <c r="IRE4" s="89"/>
      <c r="IRF4" s="89"/>
      <c r="IRG4" s="89"/>
      <c r="IRH4" s="89"/>
      <c r="IRI4" s="89"/>
      <c r="IRJ4" s="89"/>
      <c r="IRK4" s="89"/>
      <c r="IRL4" s="89"/>
      <c r="IRM4" s="89"/>
      <c r="IRN4" s="89"/>
      <c r="IRO4" s="89"/>
      <c r="IRP4" s="89"/>
      <c r="IRQ4" s="89"/>
      <c r="IRR4" s="89"/>
      <c r="IRS4" s="89"/>
      <c r="IRT4" s="89"/>
      <c r="IRU4" s="89"/>
      <c r="IRV4" s="89"/>
      <c r="IRW4" s="89"/>
      <c r="IRX4" s="89"/>
      <c r="IRY4" s="89"/>
      <c r="IRZ4" s="89"/>
      <c r="ISA4" s="89"/>
      <c r="ISB4" s="89"/>
      <c r="ISC4" s="89"/>
      <c r="ISD4" s="89"/>
      <c r="ISE4" s="89"/>
      <c r="ISF4" s="89"/>
      <c r="ISG4" s="89"/>
      <c r="ISH4" s="89"/>
      <c r="ISI4" s="89"/>
      <c r="ISJ4" s="89"/>
      <c r="ISK4" s="89"/>
      <c r="ISL4" s="89"/>
      <c r="ISM4" s="89"/>
      <c r="ISN4" s="89"/>
      <c r="ISO4" s="89"/>
      <c r="ISP4" s="89"/>
      <c r="ISQ4" s="89"/>
      <c r="ISR4" s="89"/>
      <c r="ISS4" s="89"/>
      <c r="IST4" s="89"/>
      <c r="ISU4" s="89"/>
      <c r="ISV4" s="89"/>
      <c r="ISW4" s="89"/>
      <c r="ISX4" s="89"/>
      <c r="ISY4" s="89"/>
      <c r="ISZ4" s="89"/>
      <c r="ITA4" s="89"/>
      <c r="ITB4" s="89"/>
      <c r="ITC4" s="89"/>
      <c r="ITD4" s="89"/>
      <c r="ITE4" s="89"/>
      <c r="ITF4" s="89"/>
      <c r="ITG4" s="89"/>
      <c r="ITH4" s="89"/>
      <c r="ITI4" s="89"/>
      <c r="ITJ4" s="89"/>
      <c r="ITK4" s="89"/>
      <c r="ITL4" s="89"/>
      <c r="ITM4" s="89"/>
      <c r="ITN4" s="89"/>
      <c r="ITO4" s="89"/>
      <c r="ITP4" s="89"/>
      <c r="ITQ4" s="89"/>
      <c r="ITR4" s="89"/>
      <c r="ITS4" s="89"/>
      <c r="ITT4" s="89"/>
      <c r="ITU4" s="89"/>
      <c r="ITV4" s="89"/>
      <c r="ITW4" s="89"/>
      <c r="ITX4" s="89"/>
      <c r="ITY4" s="89"/>
      <c r="ITZ4" s="89"/>
      <c r="IUA4" s="89"/>
      <c r="IUB4" s="89"/>
      <c r="IUC4" s="89"/>
      <c r="IUD4" s="89"/>
      <c r="IUE4" s="89"/>
      <c r="IUF4" s="89"/>
      <c r="IUG4" s="89"/>
      <c r="IUH4" s="89"/>
      <c r="IUI4" s="89"/>
      <c r="IUJ4" s="89"/>
      <c r="IUK4" s="89"/>
      <c r="IUL4" s="89"/>
      <c r="IUM4" s="89"/>
      <c r="IUN4" s="89"/>
      <c r="IUO4" s="89"/>
      <c r="IUP4" s="89"/>
      <c r="IUQ4" s="89"/>
      <c r="IUR4" s="89"/>
      <c r="IUS4" s="89"/>
      <c r="IUT4" s="89"/>
      <c r="IUU4" s="89"/>
      <c r="IUV4" s="89"/>
      <c r="IUW4" s="89"/>
      <c r="IUX4" s="89"/>
      <c r="IUY4" s="89"/>
      <c r="IUZ4" s="89"/>
      <c r="IVA4" s="89"/>
      <c r="IVB4" s="89"/>
      <c r="IVC4" s="89"/>
      <c r="IVD4" s="89"/>
      <c r="IVE4" s="89"/>
      <c r="IVF4" s="89"/>
      <c r="IVG4" s="89"/>
      <c r="IVH4" s="89"/>
      <c r="IVI4" s="89"/>
      <c r="IVJ4" s="89"/>
      <c r="IVK4" s="89"/>
      <c r="IVL4" s="89"/>
      <c r="IVM4" s="89"/>
      <c r="IVN4" s="89"/>
      <c r="IVO4" s="89"/>
      <c r="IVP4" s="89"/>
      <c r="IVQ4" s="89"/>
      <c r="IVR4" s="89"/>
      <c r="IVS4" s="89"/>
      <c r="IVT4" s="89"/>
      <c r="IVU4" s="89"/>
      <c r="IVV4" s="89"/>
      <c r="IVW4" s="89"/>
      <c r="IVX4" s="89"/>
      <c r="IVY4" s="89"/>
      <c r="IVZ4" s="89"/>
      <c r="IWA4" s="89"/>
      <c r="IWB4" s="89"/>
      <c r="IWC4" s="89"/>
      <c r="IWD4" s="89"/>
      <c r="IWE4" s="89"/>
      <c r="IWF4" s="89"/>
      <c r="IWG4" s="89"/>
      <c r="IWH4" s="89"/>
      <c r="IWI4" s="89"/>
      <c r="IWJ4" s="89"/>
      <c r="IWK4" s="89"/>
      <c r="IWL4" s="89"/>
      <c r="IWM4" s="89"/>
      <c r="IWN4" s="89"/>
      <c r="IWO4" s="89"/>
      <c r="IWP4" s="89"/>
      <c r="IWQ4" s="89"/>
      <c r="IWR4" s="89"/>
      <c r="IWS4" s="89"/>
      <c r="IWT4" s="89"/>
      <c r="IWU4" s="89"/>
      <c r="IWV4" s="89"/>
      <c r="IWW4" s="89"/>
      <c r="IWX4" s="89"/>
      <c r="IWY4" s="89"/>
      <c r="IWZ4" s="89"/>
      <c r="IXA4" s="89"/>
      <c r="IXB4" s="89"/>
      <c r="IXC4" s="89"/>
      <c r="IXD4" s="89"/>
      <c r="IXE4" s="89"/>
      <c r="IXF4" s="89"/>
      <c r="IXG4" s="89"/>
      <c r="IXH4" s="89"/>
      <c r="IXI4" s="89"/>
      <c r="IXJ4" s="89"/>
      <c r="IXK4" s="89"/>
      <c r="IXL4" s="89"/>
      <c r="IXM4" s="89"/>
      <c r="IXN4" s="89"/>
      <c r="IXO4" s="89"/>
      <c r="IXP4" s="89"/>
      <c r="IXQ4" s="89"/>
      <c r="IXR4" s="89"/>
      <c r="IXS4" s="89"/>
      <c r="IXT4" s="89"/>
      <c r="IXU4" s="89"/>
      <c r="IXV4" s="89"/>
      <c r="IXW4" s="89"/>
      <c r="IXX4" s="89"/>
      <c r="IXY4" s="89"/>
      <c r="IXZ4" s="89"/>
      <c r="IYA4" s="89"/>
      <c r="IYB4" s="89"/>
      <c r="IYC4" s="89"/>
      <c r="IYD4" s="89"/>
      <c r="IYE4" s="89"/>
      <c r="IYF4" s="89"/>
      <c r="IYG4" s="89"/>
      <c r="IYH4" s="89"/>
      <c r="IYI4" s="89"/>
      <c r="IYJ4" s="89"/>
      <c r="IYK4" s="89"/>
      <c r="IYL4" s="89"/>
      <c r="IYM4" s="89"/>
      <c r="IYN4" s="89"/>
      <c r="IYO4" s="89"/>
      <c r="IYP4" s="89"/>
      <c r="IYQ4" s="89"/>
      <c r="IYR4" s="89"/>
      <c r="IYS4" s="89"/>
      <c r="IYT4" s="89"/>
      <c r="IYU4" s="89"/>
      <c r="IYV4" s="89"/>
      <c r="IYW4" s="89"/>
      <c r="IYX4" s="89"/>
      <c r="IYY4" s="89"/>
      <c r="IYZ4" s="89"/>
      <c r="IZA4" s="89"/>
      <c r="IZB4" s="89"/>
      <c r="IZC4" s="89"/>
      <c r="IZD4" s="89"/>
      <c r="IZE4" s="89"/>
      <c r="IZF4" s="89"/>
      <c r="IZG4" s="89"/>
      <c r="IZH4" s="89"/>
      <c r="IZI4" s="89"/>
      <c r="IZJ4" s="89"/>
      <c r="IZK4" s="89"/>
      <c r="IZL4" s="89"/>
      <c r="IZM4" s="89"/>
      <c r="IZN4" s="89"/>
      <c r="IZO4" s="89"/>
      <c r="IZP4" s="89"/>
      <c r="IZQ4" s="89"/>
      <c r="IZR4" s="89"/>
      <c r="IZS4" s="89"/>
      <c r="IZT4" s="89"/>
      <c r="IZU4" s="89"/>
      <c r="IZV4" s="89"/>
      <c r="IZW4" s="89"/>
      <c r="IZX4" s="89"/>
      <c r="IZY4" s="89"/>
      <c r="IZZ4" s="89"/>
      <c r="JAA4" s="89"/>
      <c r="JAB4" s="89"/>
      <c r="JAC4" s="89"/>
      <c r="JAD4" s="89"/>
      <c r="JAE4" s="89"/>
      <c r="JAF4" s="89"/>
      <c r="JAG4" s="89"/>
      <c r="JAH4" s="89"/>
      <c r="JAI4" s="89"/>
      <c r="JAJ4" s="89"/>
      <c r="JAK4" s="89"/>
      <c r="JAL4" s="89"/>
      <c r="JAM4" s="89"/>
      <c r="JAN4" s="89"/>
      <c r="JAO4" s="89"/>
      <c r="JAP4" s="89"/>
      <c r="JAQ4" s="89"/>
      <c r="JAR4" s="89"/>
      <c r="JAS4" s="89"/>
      <c r="JAT4" s="89"/>
      <c r="JAU4" s="89"/>
      <c r="JAV4" s="89"/>
      <c r="JAW4" s="89"/>
      <c r="JAX4" s="89"/>
      <c r="JAY4" s="89"/>
      <c r="JAZ4" s="89"/>
      <c r="JBA4" s="89"/>
      <c r="JBB4" s="89"/>
      <c r="JBC4" s="89"/>
      <c r="JBD4" s="89"/>
      <c r="JBE4" s="89"/>
      <c r="JBF4" s="89"/>
      <c r="JBG4" s="89"/>
      <c r="JBH4" s="89"/>
      <c r="JBI4" s="89"/>
      <c r="JBJ4" s="89"/>
      <c r="JBK4" s="89"/>
      <c r="JBL4" s="89"/>
      <c r="JBM4" s="89"/>
      <c r="JBN4" s="89"/>
      <c r="JBO4" s="89"/>
      <c r="JBP4" s="89"/>
      <c r="JBQ4" s="89"/>
      <c r="JBR4" s="89"/>
      <c r="JBS4" s="89"/>
      <c r="JBT4" s="89"/>
      <c r="JBU4" s="89"/>
      <c r="JBV4" s="89"/>
      <c r="JBW4" s="89"/>
      <c r="JBX4" s="89"/>
      <c r="JBY4" s="89"/>
      <c r="JBZ4" s="89"/>
      <c r="JCA4" s="89"/>
      <c r="JCB4" s="89"/>
      <c r="JCC4" s="89"/>
      <c r="JCD4" s="89"/>
      <c r="JCE4" s="89"/>
      <c r="JCF4" s="89"/>
      <c r="JCG4" s="89"/>
      <c r="JCH4" s="89"/>
      <c r="JCI4" s="89"/>
      <c r="JCJ4" s="89"/>
      <c r="JCK4" s="89"/>
      <c r="JCL4" s="89"/>
      <c r="JCM4" s="89"/>
      <c r="JCN4" s="89"/>
      <c r="JCO4" s="89"/>
      <c r="JCP4" s="89"/>
      <c r="JCQ4" s="89"/>
      <c r="JCR4" s="89"/>
      <c r="JCS4" s="89"/>
      <c r="JCT4" s="89"/>
      <c r="JCU4" s="89"/>
      <c r="JCV4" s="89"/>
      <c r="JCW4" s="89"/>
      <c r="JCX4" s="89"/>
      <c r="JCY4" s="89"/>
      <c r="JCZ4" s="89"/>
      <c r="JDA4" s="89"/>
      <c r="JDB4" s="89"/>
      <c r="JDC4" s="89"/>
      <c r="JDD4" s="89"/>
      <c r="JDE4" s="89"/>
      <c r="JDF4" s="89"/>
      <c r="JDG4" s="89"/>
      <c r="JDH4" s="89"/>
      <c r="JDI4" s="89"/>
      <c r="JDJ4" s="89"/>
      <c r="JDK4" s="89"/>
      <c r="JDL4" s="89"/>
      <c r="JDM4" s="89"/>
      <c r="JDN4" s="89"/>
      <c r="JDO4" s="89"/>
      <c r="JDP4" s="89"/>
      <c r="JDQ4" s="89"/>
      <c r="JDR4" s="89"/>
      <c r="JDS4" s="89"/>
      <c r="JDT4" s="89"/>
      <c r="JDU4" s="89"/>
      <c r="JDV4" s="89"/>
      <c r="JDW4" s="89"/>
      <c r="JDX4" s="89"/>
      <c r="JDY4" s="89"/>
      <c r="JDZ4" s="89"/>
      <c r="JEA4" s="89"/>
      <c r="JEB4" s="89"/>
      <c r="JEC4" s="89"/>
      <c r="JED4" s="89"/>
      <c r="JEE4" s="89"/>
      <c r="JEF4" s="89"/>
      <c r="JEG4" s="89"/>
      <c r="JEH4" s="89"/>
      <c r="JEI4" s="89"/>
      <c r="JEJ4" s="89"/>
      <c r="JEK4" s="89"/>
      <c r="JEL4" s="89"/>
      <c r="JEM4" s="89"/>
      <c r="JEN4" s="89"/>
      <c r="JEO4" s="89"/>
      <c r="JEP4" s="89"/>
      <c r="JEQ4" s="89"/>
      <c r="JER4" s="89"/>
      <c r="JES4" s="89"/>
      <c r="JET4" s="89"/>
      <c r="JEU4" s="89"/>
      <c r="JEV4" s="89"/>
      <c r="JEW4" s="89"/>
      <c r="JEX4" s="89"/>
      <c r="JEY4" s="89"/>
      <c r="JEZ4" s="89"/>
      <c r="JFA4" s="89"/>
      <c r="JFB4" s="89"/>
      <c r="JFC4" s="89"/>
      <c r="JFD4" s="89"/>
      <c r="JFE4" s="89"/>
      <c r="JFF4" s="89"/>
      <c r="JFG4" s="89"/>
      <c r="JFH4" s="89"/>
      <c r="JFI4" s="89"/>
      <c r="JFJ4" s="89"/>
      <c r="JFK4" s="89"/>
      <c r="JFL4" s="89"/>
      <c r="JFM4" s="89"/>
      <c r="JFN4" s="89"/>
      <c r="JFO4" s="89"/>
      <c r="JFP4" s="89"/>
      <c r="JFQ4" s="89"/>
      <c r="JFR4" s="89"/>
      <c r="JFS4" s="89"/>
      <c r="JFT4" s="89"/>
      <c r="JFU4" s="89"/>
      <c r="JFV4" s="89"/>
      <c r="JFW4" s="89"/>
      <c r="JFX4" s="89"/>
      <c r="JFY4" s="89"/>
      <c r="JFZ4" s="89"/>
      <c r="JGA4" s="89"/>
      <c r="JGB4" s="89"/>
      <c r="JGC4" s="89"/>
      <c r="JGD4" s="89"/>
      <c r="JGE4" s="89"/>
      <c r="JGF4" s="89"/>
      <c r="JGG4" s="89"/>
      <c r="JGH4" s="89"/>
      <c r="JGI4" s="89"/>
      <c r="JGJ4" s="89"/>
      <c r="JGK4" s="89"/>
      <c r="JGL4" s="89"/>
      <c r="JGM4" s="89"/>
      <c r="JGN4" s="89"/>
      <c r="JGO4" s="89"/>
      <c r="JGP4" s="89"/>
      <c r="JGQ4" s="89"/>
      <c r="JGR4" s="89"/>
      <c r="JGS4" s="89"/>
      <c r="JGT4" s="89"/>
      <c r="JGU4" s="89"/>
      <c r="JGV4" s="89"/>
      <c r="JGW4" s="89"/>
      <c r="JGX4" s="89"/>
      <c r="JGY4" s="89"/>
      <c r="JGZ4" s="89"/>
      <c r="JHA4" s="89"/>
      <c r="JHB4" s="89"/>
      <c r="JHC4" s="89"/>
      <c r="JHD4" s="89"/>
      <c r="JHE4" s="89"/>
      <c r="JHF4" s="89"/>
      <c r="JHG4" s="89"/>
      <c r="JHH4" s="89"/>
      <c r="JHI4" s="89"/>
      <c r="JHJ4" s="89"/>
      <c r="JHK4" s="89"/>
      <c r="JHL4" s="89"/>
      <c r="JHM4" s="89"/>
      <c r="JHN4" s="89"/>
      <c r="JHO4" s="89"/>
      <c r="JHP4" s="89"/>
      <c r="JHQ4" s="89"/>
      <c r="JHR4" s="89"/>
      <c r="JHS4" s="89"/>
      <c r="JHT4" s="89"/>
      <c r="JHU4" s="89"/>
      <c r="JHV4" s="89"/>
      <c r="JHW4" s="89"/>
      <c r="JHX4" s="89"/>
      <c r="JHY4" s="89"/>
      <c r="JHZ4" s="89"/>
      <c r="JIA4" s="89"/>
      <c r="JIB4" s="89"/>
      <c r="JIC4" s="89"/>
      <c r="JID4" s="89"/>
      <c r="JIE4" s="89"/>
      <c r="JIF4" s="89"/>
      <c r="JIG4" s="89"/>
      <c r="JIH4" s="89"/>
      <c r="JII4" s="89"/>
      <c r="JIJ4" s="89"/>
      <c r="JIK4" s="89"/>
      <c r="JIL4" s="89"/>
      <c r="JIM4" s="89"/>
      <c r="JIN4" s="89"/>
      <c r="JIO4" s="89"/>
      <c r="JIP4" s="89"/>
      <c r="JIQ4" s="89"/>
      <c r="JIR4" s="89"/>
      <c r="JIS4" s="89"/>
      <c r="JIT4" s="89"/>
      <c r="JIU4" s="89"/>
      <c r="JIV4" s="89"/>
      <c r="JIW4" s="89"/>
      <c r="JIX4" s="89"/>
      <c r="JIY4" s="89"/>
      <c r="JIZ4" s="89"/>
      <c r="JJA4" s="89"/>
      <c r="JJB4" s="89"/>
      <c r="JJC4" s="89"/>
      <c r="JJD4" s="89"/>
      <c r="JJE4" s="89"/>
      <c r="JJF4" s="89"/>
      <c r="JJG4" s="89"/>
      <c r="JJH4" s="89"/>
      <c r="JJI4" s="89"/>
      <c r="JJJ4" s="89"/>
      <c r="JJK4" s="89"/>
      <c r="JJL4" s="89"/>
      <c r="JJM4" s="89"/>
      <c r="JJN4" s="89"/>
      <c r="JJO4" s="89"/>
      <c r="JJP4" s="89"/>
      <c r="JJQ4" s="89"/>
      <c r="JJR4" s="89"/>
      <c r="JJS4" s="89"/>
      <c r="JJT4" s="89"/>
      <c r="JJU4" s="89"/>
      <c r="JJV4" s="89"/>
      <c r="JJW4" s="89"/>
      <c r="JJX4" s="89"/>
      <c r="JJY4" s="89"/>
      <c r="JJZ4" s="89"/>
      <c r="JKA4" s="89"/>
      <c r="JKB4" s="89"/>
      <c r="JKC4" s="89"/>
      <c r="JKD4" s="89"/>
      <c r="JKE4" s="89"/>
      <c r="JKF4" s="89"/>
      <c r="JKG4" s="89"/>
      <c r="JKH4" s="89"/>
      <c r="JKI4" s="89"/>
      <c r="JKJ4" s="89"/>
      <c r="JKK4" s="89"/>
      <c r="JKL4" s="89"/>
      <c r="JKM4" s="89"/>
      <c r="JKN4" s="89"/>
      <c r="JKO4" s="89"/>
      <c r="JKP4" s="89"/>
      <c r="JKQ4" s="89"/>
      <c r="JKR4" s="89"/>
      <c r="JKS4" s="89"/>
      <c r="JKT4" s="89"/>
      <c r="JKU4" s="89"/>
      <c r="JKV4" s="89"/>
      <c r="JKW4" s="89"/>
      <c r="JKX4" s="89"/>
      <c r="JKY4" s="89"/>
      <c r="JKZ4" s="89"/>
      <c r="JLA4" s="89"/>
      <c r="JLB4" s="89"/>
      <c r="JLC4" s="89"/>
      <c r="JLD4" s="89"/>
      <c r="JLE4" s="89"/>
      <c r="JLF4" s="89"/>
      <c r="JLG4" s="89"/>
      <c r="JLH4" s="89"/>
      <c r="JLI4" s="89"/>
      <c r="JLJ4" s="89"/>
      <c r="JLK4" s="89"/>
      <c r="JLL4" s="89"/>
      <c r="JLM4" s="89"/>
      <c r="JLN4" s="89"/>
      <c r="JLO4" s="89"/>
      <c r="JLP4" s="89"/>
      <c r="JLQ4" s="89"/>
      <c r="JLR4" s="89"/>
      <c r="JLS4" s="89"/>
      <c r="JLT4" s="89"/>
      <c r="JLU4" s="89"/>
      <c r="JLV4" s="89"/>
      <c r="JLW4" s="89"/>
      <c r="JLX4" s="89"/>
      <c r="JLY4" s="89"/>
      <c r="JLZ4" s="89"/>
      <c r="JMA4" s="89"/>
      <c r="JMB4" s="89"/>
      <c r="JMC4" s="89"/>
      <c r="JMD4" s="89"/>
      <c r="JME4" s="89"/>
      <c r="JMF4" s="89"/>
      <c r="JMG4" s="89"/>
      <c r="JMH4" s="89"/>
      <c r="JMI4" s="89"/>
      <c r="JMJ4" s="89"/>
      <c r="JMK4" s="89"/>
      <c r="JML4" s="89"/>
      <c r="JMM4" s="89"/>
      <c r="JMN4" s="89"/>
      <c r="JMO4" s="89"/>
      <c r="JMP4" s="89"/>
      <c r="JMQ4" s="89"/>
      <c r="JMR4" s="89"/>
      <c r="JMS4" s="89"/>
      <c r="JMT4" s="89"/>
      <c r="JMU4" s="89"/>
      <c r="JMV4" s="89"/>
      <c r="JMW4" s="89"/>
      <c r="JMX4" s="89"/>
      <c r="JMY4" s="89"/>
      <c r="JMZ4" s="89"/>
      <c r="JNA4" s="89"/>
      <c r="JNB4" s="89"/>
      <c r="JNC4" s="89"/>
      <c r="JND4" s="89"/>
      <c r="JNE4" s="89"/>
      <c r="JNF4" s="89"/>
      <c r="JNG4" s="89"/>
      <c r="JNH4" s="89"/>
      <c r="JNI4" s="89"/>
      <c r="JNJ4" s="89"/>
      <c r="JNK4" s="89"/>
      <c r="JNL4" s="89"/>
      <c r="JNM4" s="89"/>
      <c r="JNN4" s="89"/>
      <c r="JNO4" s="89"/>
      <c r="JNP4" s="89"/>
      <c r="JNQ4" s="89"/>
      <c r="JNR4" s="89"/>
      <c r="JNS4" s="89"/>
      <c r="JNT4" s="89"/>
      <c r="JNU4" s="89"/>
      <c r="JNV4" s="89"/>
      <c r="JNW4" s="89"/>
      <c r="JNX4" s="89"/>
      <c r="JNY4" s="89"/>
      <c r="JNZ4" s="89"/>
      <c r="JOA4" s="89"/>
      <c r="JOB4" s="89"/>
      <c r="JOC4" s="89"/>
      <c r="JOD4" s="89"/>
      <c r="JOE4" s="89"/>
      <c r="JOF4" s="89"/>
      <c r="JOG4" s="89"/>
      <c r="JOH4" s="89"/>
      <c r="JOI4" s="89"/>
      <c r="JOJ4" s="89"/>
      <c r="JOK4" s="89"/>
      <c r="JOL4" s="89"/>
      <c r="JOM4" s="89"/>
      <c r="JON4" s="89"/>
      <c r="JOO4" s="89"/>
      <c r="JOP4" s="89"/>
      <c r="JOQ4" s="89"/>
      <c r="JOR4" s="89"/>
      <c r="JOS4" s="89"/>
      <c r="JOT4" s="89"/>
      <c r="JOU4" s="89"/>
      <c r="JOV4" s="89"/>
      <c r="JOW4" s="89"/>
      <c r="JOX4" s="89"/>
      <c r="JOY4" s="89"/>
      <c r="JOZ4" s="89"/>
      <c r="JPA4" s="89"/>
      <c r="JPB4" s="89"/>
      <c r="JPC4" s="89"/>
      <c r="JPD4" s="89"/>
      <c r="JPE4" s="89"/>
      <c r="JPF4" s="89"/>
      <c r="JPG4" s="89"/>
      <c r="JPH4" s="89"/>
      <c r="JPI4" s="89"/>
      <c r="JPJ4" s="89"/>
      <c r="JPK4" s="89"/>
      <c r="JPL4" s="89"/>
      <c r="JPM4" s="89"/>
      <c r="JPN4" s="89"/>
      <c r="JPO4" s="89"/>
      <c r="JPP4" s="89"/>
      <c r="JPQ4" s="89"/>
      <c r="JPR4" s="89"/>
      <c r="JPS4" s="89"/>
      <c r="JPT4" s="89"/>
      <c r="JPU4" s="89"/>
      <c r="JPV4" s="89"/>
      <c r="JPW4" s="89"/>
      <c r="JPX4" s="89"/>
      <c r="JPY4" s="89"/>
      <c r="JPZ4" s="89"/>
      <c r="JQA4" s="89"/>
      <c r="JQB4" s="89"/>
      <c r="JQC4" s="89"/>
      <c r="JQD4" s="89"/>
      <c r="JQE4" s="89"/>
      <c r="JQF4" s="89"/>
      <c r="JQG4" s="89"/>
      <c r="JQH4" s="89"/>
      <c r="JQI4" s="89"/>
      <c r="JQJ4" s="89"/>
      <c r="JQK4" s="89"/>
      <c r="JQL4" s="89"/>
      <c r="JQM4" s="89"/>
      <c r="JQN4" s="89"/>
      <c r="JQO4" s="89"/>
      <c r="JQP4" s="89"/>
      <c r="JQQ4" s="89"/>
      <c r="JQR4" s="89"/>
      <c r="JQS4" s="89"/>
      <c r="JQT4" s="89"/>
      <c r="JQU4" s="89"/>
      <c r="JQV4" s="89"/>
      <c r="JQW4" s="89"/>
      <c r="JQX4" s="89"/>
      <c r="JQY4" s="89"/>
      <c r="JQZ4" s="89"/>
      <c r="JRA4" s="89"/>
      <c r="JRB4" s="89"/>
      <c r="JRC4" s="89"/>
      <c r="JRD4" s="89"/>
      <c r="JRE4" s="89"/>
      <c r="JRF4" s="89"/>
      <c r="JRG4" s="89"/>
      <c r="JRH4" s="89"/>
      <c r="JRI4" s="89"/>
      <c r="JRJ4" s="89"/>
      <c r="JRK4" s="89"/>
      <c r="JRL4" s="89"/>
      <c r="JRM4" s="89"/>
      <c r="JRN4" s="89"/>
      <c r="JRO4" s="89"/>
      <c r="JRP4" s="89"/>
      <c r="JRQ4" s="89"/>
      <c r="JRR4" s="89"/>
      <c r="JRS4" s="89"/>
      <c r="JRT4" s="89"/>
      <c r="JRU4" s="89"/>
      <c r="JRV4" s="89"/>
      <c r="JRW4" s="89"/>
      <c r="JRX4" s="89"/>
      <c r="JRY4" s="89"/>
      <c r="JRZ4" s="89"/>
      <c r="JSA4" s="89"/>
      <c r="JSB4" s="89"/>
      <c r="JSC4" s="89"/>
      <c r="JSD4" s="89"/>
      <c r="JSE4" s="89"/>
      <c r="JSF4" s="89"/>
      <c r="JSG4" s="89"/>
      <c r="JSH4" s="89"/>
      <c r="JSI4" s="89"/>
      <c r="JSJ4" s="89"/>
      <c r="JSK4" s="89"/>
      <c r="JSL4" s="89"/>
      <c r="JSM4" s="89"/>
      <c r="JSN4" s="89"/>
      <c r="JSO4" s="89"/>
      <c r="JSP4" s="89"/>
      <c r="JSQ4" s="89"/>
      <c r="JSR4" s="89"/>
      <c r="JSS4" s="89"/>
      <c r="JST4" s="89"/>
      <c r="JSU4" s="89"/>
      <c r="JSV4" s="89"/>
      <c r="JSW4" s="89"/>
      <c r="JSX4" s="89"/>
      <c r="JSY4" s="89"/>
      <c r="JSZ4" s="89"/>
      <c r="JTA4" s="89"/>
      <c r="JTB4" s="89"/>
      <c r="JTC4" s="89"/>
      <c r="JTD4" s="89"/>
      <c r="JTE4" s="89"/>
      <c r="JTF4" s="89"/>
      <c r="JTG4" s="89"/>
      <c r="JTH4" s="89"/>
      <c r="JTI4" s="89"/>
      <c r="JTJ4" s="89"/>
      <c r="JTK4" s="89"/>
      <c r="JTL4" s="89"/>
      <c r="JTM4" s="89"/>
      <c r="JTN4" s="89"/>
      <c r="JTO4" s="89"/>
      <c r="JTP4" s="89"/>
      <c r="JTQ4" s="89"/>
      <c r="JTR4" s="89"/>
      <c r="JTS4" s="89"/>
      <c r="JTT4" s="89"/>
      <c r="JTU4" s="89"/>
      <c r="JTV4" s="89"/>
      <c r="JTW4" s="89"/>
      <c r="JTX4" s="89"/>
      <c r="JTY4" s="89"/>
      <c r="JTZ4" s="89"/>
      <c r="JUA4" s="89"/>
      <c r="JUB4" s="89"/>
      <c r="JUC4" s="89"/>
      <c r="JUD4" s="89"/>
      <c r="JUE4" s="89"/>
      <c r="JUF4" s="89"/>
      <c r="JUG4" s="89"/>
      <c r="JUH4" s="89"/>
      <c r="JUI4" s="89"/>
      <c r="JUJ4" s="89"/>
      <c r="JUK4" s="89"/>
      <c r="JUL4" s="89"/>
      <c r="JUM4" s="89"/>
      <c r="JUN4" s="89"/>
      <c r="JUO4" s="89"/>
      <c r="JUP4" s="89"/>
      <c r="JUQ4" s="89"/>
      <c r="JUR4" s="89"/>
      <c r="JUS4" s="89"/>
      <c r="JUT4" s="89"/>
      <c r="JUU4" s="89"/>
      <c r="JUV4" s="89"/>
      <c r="JUW4" s="89"/>
      <c r="JUX4" s="89"/>
      <c r="JUY4" s="89"/>
      <c r="JUZ4" s="89"/>
      <c r="JVA4" s="89"/>
      <c r="JVB4" s="89"/>
      <c r="JVC4" s="89"/>
      <c r="JVD4" s="89"/>
      <c r="JVE4" s="89"/>
      <c r="JVF4" s="89"/>
      <c r="JVG4" s="89"/>
      <c r="JVH4" s="89"/>
      <c r="JVI4" s="89"/>
      <c r="JVJ4" s="89"/>
      <c r="JVK4" s="89"/>
      <c r="JVL4" s="89"/>
      <c r="JVM4" s="89"/>
      <c r="JVN4" s="89"/>
      <c r="JVO4" s="89"/>
      <c r="JVP4" s="89"/>
      <c r="JVQ4" s="89"/>
      <c r="JVR4" s="89"/>
      <c r="JVS4" s="89"/>
      <c r="JVT4" s="89"/>
      <c r="JVU4" s="89"/>
      <c r="JVV4" s="89"/>
      <c r="JVW4" s="89"/>
      <c r="JVX4" s="89"/>
      <c r="JVY4" s="89"/>
      <c r="JVZ4" s="89"/>
      <c r="JWA4" s="89"/>
      <c r="JWB4" s="89"/>
      <c r="JWC4" s="89"/>
      <c r="JWD4" s="89"/>
      <c r="JWE4" s="89"/>
      <c r="JWF4" s="89"/>
      <c r="JWG4" s="89"/>
      <c r="JWH4" s="89"/>
      <c r="JWI4" s="89"/>
      <c r="JWJ4" s="89"/>
      <c r="JWK4" s="89"/>
      <c r="JWL4" s="89"/>
      <c r="JWM4" s="89"/>
      <c r="JWN4" s="89"/>
      <c r="JWO4" s="89"/>
      <c r="JWP4" s="89"/>
      <c r="JWQ4" s="89"/>
      <c r="JWR4" s="89"/>
      <c r="JWS4" s="89"/>
      <c r="JWT4" s="89"/>
      <c r="JWU4" s="89"/>
      <c r="JWV4" s="89"/>
      <c r="JWW4" s="89"/>
      <c r="JWX4" s="89"/>
      <c r="JWY4" s="89"/>
      <c r="JWZ4" s="89"/>
      <c r="JXA4" s="89"/>
      <c r="JXB4" s="89"/>
      <c r="JXC4" s="89"/>
      <c r="JXD4" s="89"/>
      <c r="JXE4" s="89"/>
      <c r="JXF4" s="89"/>
      <c r="JXG4" s="89"/>
      <c r="JXH4" s="89"/>
      <c r="JXI4" s="89"/>
      <c r="JXJ4" s="89"/>
      <c r="JXK4" s="89"/>
      <c r="JXL4" s="89"/>
      <c r="JXM4" s="89"/>
      <c r="JXN4" s="89"/>
      <c r="JXO4" s="89"/>
      <c r="JXP4" s="89"/>
      <c r="JXQ4" s="89"/>
      <c r="JXR4" s="89"/>
      <c r="JXS4" s="89"/>
      <c r="JXT4" s="89"/>
      <c r="JXU4" s="89"/>
      <c r="JXV4" s="89"/>
      <c r="JXW4" s="89"/>
      <c r="JXX4" s="89"/>
      <c r="JXY4" s="89"/>
      <c r="JXZ4" s="89"/>
      <c r="JYA4" s="89"/>
      <c r="JYB4" s="89"/>
      <c r="JYC4" s="89"/>
      <c r="JYD4" s="89"/>
      <c r="JYE4" s="89"/>
      <c r="JYF4" s="89"/>
      <c r="JYG4" s="89"/>
      <c r="JYH4" s="89"/>
      <c r="JYI4" s="89"/>
      <c r="JYJ4" s="89"/>
      <c r="JYK4" s="89"/>
      <c r="JYL4" s="89"/>
      <c r="JYM4" s="89"/>
      <c r="JYN4" s="89"/>
      <c r="JYO4" s="89"/>
      <c r="JYP4" s="89"/>
      <c r="JYQ4" s="89"/>
      <c r="JYR4" s="89"/>
      <c r="JYS4" s="89"/>
      <c r="JYT4" s="89"/>
      <c r="JYU4" s="89"/>
      <c r="JYV4" s="89"/>
      <c r="JYW4" s="89"/>
      <c r="JYX4" s="89"/>
      <c r="JYY4" s="89"/>
      <c r="JYZ4" s="89"/>
      <c r="JZA4" s="89"/>
      <c r="JZB4" s="89"/>
      <c r="JZC4" s="89"/>
      <c r="JZD4" s="89"/>
      <c r="JZE4" s="89"/>
      <c r="JZF4" s="89"/>
      <c r="JZG4" s="89"/>
      <c r="JZH4" s="89"/>
      <c r="JZI4" s="89"/>
      <c r="JZJ4" s="89"/>
      <c r="JZK4" s="89"/>
      <c r="JZL4" s="89"/>
      <c r="JZM4" s="89"/>
      <c r="JZN4" s="89"/>
      <c r="JZO4" s="89"/>
      <c r="JZP4" s="89"/>
      <c r="JZQ4" s="89"/>
      <c r="JZR4" s="89"/>
      <c r="JZS4" s="89"/>
      <c r="JZT4" s="89"/>
      <c r="JZU4" s="89"/>
      <c r="JZV4" s="89"/>
      <c r="JZW4" s="89"/>
      <c r="JZX4" s="89"/>
      <c r="JZY4" s="89"/>
      <c r="JZZ4" s="89"/>
      <c r="KAA4" s="89"/>
      <c r="KAB4" s="89"/>
      <c r="KAC4" s="89"/>
      <c r="KAD4" s="89"/>
      <c r="KAE4" s="89"/>
      <c r="KAF4" s="89"/>
      <c r="KAG4" s="89"/>
      <c r="KAH4" s="89"/>
      <c r="KAI4" s="89"/>
      <c r="KAJ4" s="89"/>
      <c r="KAK4" s="89"/>
      <c r="KAL4" s="89"/>
      <c r="KAM4" s="89"/>
      <c r="KAN4" s="89"/>
      <c r="KAO4" s="89"/>
      <c r="KAP4" s="89"/>
      <c r="KAQ4" s="89"/>
      <c r="KAR4" s="89"/>
      <c r="KAS4" s="89"/>
      <c r="KAT4" s="89"/>
      <c r="KAU4" s="89"/>
      <c r="KAV4" s="89"/>
      <c r="KAW4" s="89"/>
      <c r="KAX4" s="89"/>
      <c r="KAY4" s="89"/>
      <c r="KAZ4" s="89"/>
      <c r="KBA4" s="89"/>
      <c r="KBB4" s="89"/>
      <c r="KBC4" s="89"/>
      <c r="KBD4" s="89"/>
      <c r="KBE4" s="89"/>
      <c r="KBF4" s="89"/>
      <c r="KBG4" s="89"/>
      <c r="KBH4" s="89"/>
      <c r="KBI4" s="89"/>
      <c r="KBJ4" s="89"/>
      <c r="KBK4" s="89"/>
      <c r="KBL4" s="89"/>
      <c r="KBM4" s="89"/>
      <c r="KBN4" s="89"/>
      <c r="KBO4" s="89"/>
      <c r="KBP4" s="89"/>
      <c r="KBQ4" s="89"/>
      <c r="KBR4" s="89"/>
      <c r="KBS4" s="89"/>
      <c r="KBT4" s="89"/>
      <c r="KBU4" s="89"/>
      <c r="KBV4" s="89"/>
      <c r="KBW4" s="89"/>
      <c r="KBX4" s="89"/>
      <c r="KBY4" s="89"/>
      <c r="KBZ4" s="89"/>
      <c r="KCA4" s="89"/>
      <c r="KCB4" s="89"/>
      <c r="KCC4" s="89"/>
      <c r="KCD4" s="89"/>
      <c r="KCE4" s="89"/>
      <c r="KCF4" s="89"/>
      <c r="KCG4" s="89"/>
      <c r="KCH4" s="89"/>
      <c r="KCI4" s="89"/>
      <c r="KCJ4" s="89"/>
      <c r="KCK4" s="89"/>
      <c r="KCL4" s="89"/>
      <c r="KCM4" s="89"/>
      <c r="KCN4" s="89"/>
      <c r="KCO4" s="89"/>
      <c r="KCP4" s="89"/>
      <c r="KCQ4" s="89"/>
      <c r="KCR4" s="89"/>
      <c r="KCS4" s="89"/>
      <c r="KCT4" s="89"/>
      <c r="KCU4" s="89"/>
      <c r="KCV4" s="89"/>
      <c r="KCW4" s="89"/>
      <c r="KCX4" s="89"/>
      <c r="KCY4" s="89"/>
      <c r="KCZ4" s="89"/>
      <c r="KDA4" s="89"/>
      <c r="KDB4" s="89"/>
      <c r="KDC4" s="89"/>
      <c r="KDD4" s="89"/>
      <c r="KDE4" s="89"/>
      <c r="KDF4" s="89"/>
      <c r="KDG4" s="89"/>
      <c r="KDH4" s="89"/>
      <c r="KDI4" s="89"/>
      <c r="KDJ4" s="89"/>
      <c r="KDK4" s="89"/>
      <c r="KDL4" s="89"/>
      <c r="KDM4" s="89"/>
      <c r="KDN4" s="89"/>
      <c r="KDO4" s="89"/>
      <c r="KDP4" s="89"/>
      <c r="KDQ4" s="89"/>
      <c r="KDR4" s="89"/>
      <c r="KDS4" s="89"/>
      <c r="KDT4" s="89"/>
      <c r="KDU4" s="89"/>
      <c r="KDV4" s="89"/>
      <c r="KDW4" s="89"/>
      <c r="KDX4" s="89"/>
      <c r="KDY4" s="89"/>
      <c r="KDZ4" s="89"/>
      <c r="KEA4" s="89"/>
      <c r="KEB4" s="89"/>
      <c r="KEC4" s="89"/>
      <c r="KED4" s="89"/>
      <c r="KEE4" s="89"/>
      <c r="KEF4" s="89"/>
      <c r="KEG4" s="89"/>
      <c r="KEH4" s="89"/>
      <c r="KEI4" s="89"/>
      <c r="KEJ4" s="89"/>
      <c r="KEK4" s="89"/>
      <c r="KEL4" s="89"/>
      <c r="KEM4" s="89"/>
      <c r="KEN4" s="89"/>
      <c r="KEO4" s="89"/>
      <c r="KEP4" s="89"/>
      <c r="KEQ4" s="89"/>
      <c r="KER4" s="89"/>
      <c r="KES4" s="89"/>
      <c r="KET4" s="89"/>
      <c r="KEU4" s="89"/>
      <c r="KEV4" s="89"/>
      <c r="KEW4" s="89"/>
      <c r="KEX4" s="89"/>
      <c r="KEY4" s="89"/>
      <c r="KEZ4" s="89"/>
      <c r="KFA4" s="89"/>
      <c r="KFB4" s="89"/>
      <c r="KFC4" s="89"/>
      <c r="KFD4" s="89"/>
      <c r="KFE4" s="89"/>
      <c r="KFF4" s="89"/>
      <c r="KFG4" s="89"/>
      <c r="KFH4" s="89"/>
      <c r="KFI4" s="89"/>
      <c r="KFJ4" s="89"/>
      <c r="KFK4" s="89"/>
      <c r="KFL4" s="89"/>
      <c r="KFM4" s="89"/>
      <c r="KFN4" s="89"/>
      <c r="KFO4" s="89"/>
      <c r="KFP4" s="89"/>
      <c r="KFQ4" s="89"/>
      <c r="KFR4" s="89"/>
      <c r="KFS4" s="89"/>
      <c r="KFT4" s="89"/>
      <c r="KFU4" s="89"/>
      <c r="KFV4" s="89"/>
      <c r="KFW4" s="89"/>
      <c r="KFX4" s="89"/>
      <c r="KFY4" s="89"/>
      <c r="KFZ4" s="89"/>
      <c r="KGA4" s="89"/>
      <c r="KGB4" s="89"/>
      <c r="KGC4" s="89"/>
      <c r="KGD4" s="89"/>
      <c r="KGE4" s="89"/>
      <c r="KGF4" s="89"/>
      <c r="KGG4" s="89"/>
      <c r="KGH4" s="89"/>
      <c r="KGI4" s="89"/>
      <c r="KGJ4" s="89"/>
      <c r="KGK4" s="89"/>
      <c r="KGL4" s="89"/>
      <c r="KGM4" s="89"/>
      <c r="KGN4" s="89"/>
      <c r="KGO4" s="89"/>
      <c r="KGP4" s="89"/>
      <c r="KGQ4" s="89"/>
      <c r="KGR4" s="89"/>
      <c r="KGS4" s="89"/>
      <c r="KGT4" s="89"/>
      <c r="KGU4" s="89"/>
      <c r="KGV4" s="89"/>
      <c r="KGW4" s="89"/>
      <c r="KGX4" s="89"/>
      <c r="KGY4" s="89"/>
      <c r="KGZ4" s="89"/>
      <c r="KHA4" s="89"/>
      <c r="KHB4" s="89"/>
      <c r="KHC4" s="89"/>
      <c r="KHD4" s="89"/>
      <c r="KHE4" s="89"/>
      <c r="KHF4" s="89"/>
      <c r="KHG4" s="89"/>
      <c r="KHH4" s="89"/>
      <c r="KHI4" s="89"/>
      <c r="KHJ4" s="89"/>
      <c r="KHK4" s="89"/>
      <c r="KHL4" s="89"/>
      <c r="KHM4" s="89"/>
      <c r="KHN4" s="89"/>
      <c r="KHO4" s="89"/>
      <c r="KHP4" s="89"/>
      <c r="KHQ4" s="89"/>
      <c r="KHR4" s="89"/>
      <c r="KHS4" s="89"/>
      <c r="KHT4" s="89"/>
      <c r="KHU4" s="89"/>
      <c r="KHV4" s="89"/>
      <c r="KHW4" s="89"/>
      <c r="KHX4" s="89"/>
      <c r="KHY4" s="89"/>
      <c r="KHZ4" s="89"/>
      <c r="KIA4" s="89"/>
      <c r="KIB4" s="89"/>
      <c r="KIC4" s="89"/>
      <c r="KID4" s="89"/>
      <c r="KIE4" s="89"/>
      <c r="KIF4" s="89"/>
      <c r="KIG4" s="89"/>
      <c r="KIH4" s="89"/>
      <c r="KII4" s="89"/>
      <c r="KIJ4" s="89"/>
      <c r="KIK4" s="89"/>
      <c r="KIL4" s="89"/>
      <c r="KIM4" s="89"/>
      <c r="KIN4" s="89"/>
      <c r="KIO4" s="89"/>
      <c r="KIP4" s="89"/>
      <c r="KIQ4" s="89"/>
      <c r="KIR4" s="89"/>
      <c r="KIS4" s="89"/>
      <c r="KIT4" s="89"/>
      <c r="KIU4" s="89"/>
      <c r="KIV4" s="89"/>
      <c r="KIW4" s="89"/>
      <c r="KIX4" s="89"/>
      <c r="KIY4" s="89"/>
      <c r="KIZ4" s="89"/>
      <c r="KJA4" s="89"/>
      <c r="KJB4" s="89"/>
      <c r="KJC4" s="89"/>
      <c r="KJD4" s="89"/>
      <c r="KJE4" s="89"/>
      <c r="KJF4" s="89"/>
      <c r="KJG4" s="89"/>
      <c r="KJH4" s="89"/>
      <c r="KJI4" s="89"/>
      <c r="KJJ4" s="89"/>
      <c r="KJK4" s="89"/>
      <c r="KJL4" s="89"/>
      <c r="KJM4" s="89"/>
      <c r="KJN4" s="89"/>
      <c r="KJO4" s="89"/>
      <c r="KJP4" s="89"/>
      <c r="KJQ4" s="89"/>
      <c r="KJR4" s="89"/>
      <c r="KJS4" s="89"/>
      <c r="KJT4" s="89"/>
      <c r="KJU4" s="89"/>
      <c r="KJV4" s="89"/>
      <c r="KJW4" s="89"/>
      <c r="KJX4" s="89"/>
      <c r="KJY4" s="89"/>
      <c r="KJZ4" s="89"/>
      <c r="KKA4" s="89"/>
      <c r="KKB4" s="89"/>
      <c r="KKC4" s="89"/>
      <c r="KKD4" s="89"/>
      <c r="KKE4" s="89"/>
      <c r="KKF4" s="89"/>
      <c r="KKG4" s="89"/>
      <c r="KKH4" s="89"/>
      <c r="KKI4" s="89"/>
      <c r="KKJ4" s="89"/>
      <c r="KKK4" s="89"/>
      <c r="KKL4" s="89"/>
      <c r="KKM4" s="89"/>
      <c r="KKN4" s="89"/>
      <c r="KKO4" s="89"/>
      <c r="KKP4" s="89"/>
      <c r="KKQ4" s="89"/>
      <c r="KKR4" s="89"/>
      <c r="KKS4" s="89"/>
      <c r="KKT4" s="89"/>
      <c r="KKU4" s="89"/>
      <c r="KKV4" s="89"/>
      <c r="KKW4" s="89"/>
      <c r="KKX4" s="89"/>
      <c r="KKY4" s="89"/>
      <c r="KKZ4" s="89"/>
      <c r="KLA4" s="89"/>
      <c r="KLB4" s="89"/>
      <c r="KLC4" s="89"/>
      <c r="KLD4" s="89"/>
      <c r="KLE4" s="89"/>
      <c r="KLF4" s="89"/>
      <c r="KLG4" s="89"/>
      <c r="KLH4" s="89"/>
      <c r="KLI4" s="89"/>
      <c r="KLJ4" s="89"/>
      <c r="KLK4" s="89"/>
      <c r="KLL4" s="89"/>
      <c r="KLM4" s="89"/>
      <c r="KLN4" s="89"/>
      <c r="KLO4" s="89"/>
      <c r="KLP4" s="89"/>
      <c r="KLQ4" s="89"/>
      <c r="KLR4" s="89"/>
      <c r="KLS4" s="89"/>
      <c r="KLT4" s="89"/>
      <c r="KLU4" s="89"/>
      <c r="KLV4" s="89"/>
      <c r="KLW4" s="89"/>
      <c r="KLX4" s="89"/>
      <c r="KLY4" s="89"/>
      <c r="KLZ4" s="89"/>
      <c r="KMA4" s="89"/>
      <c r="KMB4" s="89"/>
      <c r="KMC4" s="89"/>
      <c r="KMD4" s="89"/>
      <c r="KME4" s="89"/>
      <c r="KMF4" s="89"/>
      <c r="KMG4" s="89"/>
      <c r="KMH4" s="89"/>
      <c r="KMI4" s="89"/>
      <c r="KMJ4" s="89"/>
      <c r="KMK4" s="89"/>
      <c r="KML4" s="89"/>
      <c r="KMM4" s="89"/>
      <c r="KMN4" s="89"/>
      <c r="KMO4" s="89"/>
      <c r="KMP4" s="89"/>
      <c r="KMQ4" s="89"/>
      <c r="KMR4" s="89"/>
      <c r="KMS4" s="89"/>
      <c r="KMT4" s="89"/>
      <c r="KMU4" s="89"/>
      <c r="KMV4" s="89"/>
      <c r="KMW4" s="89"/>
      <c r="KMX4" s="89"/>
      <c r="KMY4" s="89"/>
      <c r="KMZ4" s="89"/>
      <c r="KNA4" s="89"/>
      <c r="KNB4" s="89"/>
      <c r="KNC4" s="89"/>
      <c r="KND4" s="89"/>
      <c r="KNE4" s="89"/>
      <c r="KNF4" s="89"/>
      <c r="KNG4" s="89"/>
      <c r="KNH4" s="89"/>
      <c r="KNI4" s="89"/>
      <c r="KNJ4" s="89"/>
      <c r="KNK4" s="89"/>
      <c r="KNL4" s="89"/>
      <c r="KNM4" s="89"/>
      <c r="KNN4" s="89"/>
      <c r="KNO4" s="89"/>
      <c r="KNP4" s="89"/>
      <c r="KNQ4" s="89"/>
      <c r="KNR4" s="89"/>
      <c r="KNS4" s="89"/>
      <c r="KNT4" s="89"/>
      <c r="KNU4" s="89"/>
      <c r="KNV4" s="89"/>
      <c r="KNW4" s="89"/>
      <c r="KNX4" s="89"/>
      <c r="KNY4" s="89"/>
      <c r="KNZ4" s="89"/>
      <c r="KOA4" s="89"/>
      <c r="KOB4" s="89"/>
      <c r="KOC4" s="89"/>
      <c r="KOD4" s="89"/>
      <c r="KOE4" s="89"/>
      <c r="KOF4" s="89"/>
      <c r="KOG4" s="89"/>
      <c r="KOH4" s="89"/>
      <c r="KOI4" s="89"/>
      <c r="KOJ4" s="89"/>
      <c r="KOK4" s="89"/>
      <c r="KOL4" s="89"/>
      <c r="KOM4" s="89"/>
      <c r="KON4" s="89"/>
      <c r="KOO4" s="89"/>
      <c r="KOP4" s="89"/>
      <c r="KOQ4" s="89"/>
      <c r="KOR4" s="89"/>
      <c r="KOS4" s="89"/>
      <c r="KOT4" s="89"/>
      <c r="KOU4" s="89"/>
      <c r="KOV4" s="89"/>
      <c r="KOW4" s="89"/>
      <c r="KOX4" s="89"/>
      <c r="KOY4" s="89"/>
      <c r="KOZ4" s="89"/>
      <c r="KPA4" s="89"/>
      <c r="KPB4" s="89"/>
      <c r="KPC4" s="89"/>
      <c r="KPD4" s="89"/>
      <c r="KPE4" s="89"/>
      <c r="KPF4" s="89"/>
      <c r="KPG4" s="89"/>
      <c r="KPH4" s="89"/>
      <c r="KPI4" s="89"/>
      <c r="KPJ4" s="89"/>
      <c r="KPK4" s="89"/>
      <c r="KPL4" s="89"/>
      <c r="KPM4" s="89"/>
      <c r="KPN4" s="89"/>
      <c r="KPO4" s="89"/>
      <c r="KPP4" s="89"/>
      <c r="KPQ4" s="89"/>
      <c r="KPR4" s="89"/>
      <c r="KPS4" s="89"/>
      <c r="KPT4" s="89"/>
      <c r="KPU4" s="89"/>
      <c r="KPV4" s="89"/>
      <c r="KPW4" s="89"/>
      <c r="KPX4" s="89"/>
      <c r="KPY4" s="89"/>
      <c r="KPZ4" s="89"/>
      <c r="KQA4" s="89"/>
      <c r="KQB4" s="89"/>
      <c r="KQC4" s="89"/>
      <c r="KQD4" s="89"/>
      <c r="KQE4" s="89"/>
      <c r="KQF4" s="89"/>
      <c r="KQG4" s="89"/>
      <c r="KQH4" s="89"/>
      <c r="KQI4" s="89"/>
      <c r="KQJ4" s="89"/>
      <c r="KQK4" s="89"/>
      <c r="KQL4" s="89"/>
      <c r="KQM4" s="89"/>
      <c r="KQN4" s="89"/>
      <c r="KQO4" s="89"/>
      <c r="KQP4" s="89"/>
      <c r="KQQ4" s="89"/>
      <c r="KQR4" s="89"/>
      <c r="KQS4" s="89"/>
      <c r="KQT4" s="89"/>
      <c r="KQU4" s="89"/>
      <c r="KQV4" s="89"/>
      <c r="KQW4" s="89"/>
      <c r="KQX4" s="89"/>
      <c r="KQY4" s="89"/>
      <c r="KQZ4" s="89"/>
      <c r="KRA4" s="89"/>
      <c r="KRB4" s="89"/>
      <c r="KRC4" s="89"/>
      <c r="KRD4" s="89"/>
      <c r="KRE4" s="89"/>
      <c r="KRF4" s="89"/>
      <c r="KRG4" s="89"/>
      <c r="KRH4" s="89"/>
      <c r="KRI4" s="89"/>
      <c r="KRJ4" s="89"/>
      <c r="KRK4" s="89"/>
      <c r="KRL4" s="89"/>
      <c r="KRM4" s="89"/>
      <c r="KRN4" s="89"/>
      <c r="KRO4" s="89"/>
      <c r="KRP4" s="89"/>
      <c r="KRQ4" s="89"/>
      <c r="KRR4" s="89"/>
      <c r="KRS4" s="89"/>
      <c r="KRT4" s="89"/>
      <c r="KRU4" s="89"/>
      <c r="KRV4" s="89"/>
      <c r="KRW4" s="89"/>
      <c r="KRX4" s="89"/>
      <c r="KRY4" s="89"/>
      <c r="KRZ4" s="89"/>
      <c r="KSA4" s="89"/>
      <c r="KSB4" s="89"/>
      <c r="KSC4" s="89"/>
      <c r="KSD4" s="89"/>
      <c r="KSE4" s="89"/>
      <c r="KSF4" s="89"/>
      <c r="KSG4" s="89"/>
      <c r="KSH4" s="89"/>
      <c r="KSI4" s="89"/>
      <c r="KSJ4" s="89"/>
      <c r="KSK4" s="89"/>
      <c r="KSL4" s="89"/>
      <c r="KSM4" s="89"/>
      <c r="KSN4" s="89"/>
      <c r="KSO4" s="89"/>
      <c r="KSP4" s="89"/>
      <c r="KSQ4" s="89"/>
      <c r="KSR4" s="89"/>
      <c r="KSS4" s="89"/>
      <c r="KST4" s="89"/>
      <c r="KSU4" s="89"/>
      <c r="KSV4" s="89"/>
      <c r="KSW4" s="89"/>
      <c r="KSX4" s="89"/>
      <c r="KSY4" s="89"/>
      <c r="KSZ4" s="89"/>
      <c r="KTA4" s="89"/>
      <c r="KTB4" s="89"/>
      <c r="KTC4" s="89"/>
      <c r="KTD4" s="89"/>
      <c r="KTE4" s="89"/>
      <c r="KTF4" s="89"/>
      <c r="KTG4" s="89"/>
      <c r="KTH4" s="89"/>
      <c r="KTI4" s="89"/>
      <c r="KTJ4" s="89"/>
      <c r="KTK4" s="89"/>
      <c r="KTL4" s="89"/>
      <c r="KTM4" s="89"/>
      <c r="KTN4" s="89"/>
      <c r="KTO4" s="89"/>
      <c r="KTP4" s="89"/>
      <c r="KTQ4" s="89"/>
      <c r="KTR4" s="89"/>
      <c r="KTS4" s="89"/>
      <c r="KTT4" s="89"/>
      <c r="KTU4" s="89"/>
      <c r="KTV4" s="89"/>
      <c r="KTW4" s="89"/>
      <c r="KTX4" s="89"/>
      <c r="KTY4" s="89"/>
      <c r="KTZ4" s="89"/>
      <c r="KUA4" s="89"/>
      <c r="KUB4" s="89"/>
      <c r="KUC4" s="89"/>
      <c r="KUD4" s="89"/>
      <c r="KUE4" s="89"/>
      <c r="KUF4" s="89"/>
      <c r="KUG4" s="89"/>
      <c r="KUH4" s="89"/>
      <c r="KUI4" s="89"/>
      <c r="KUJ4" s="89"/>
      <c r="KUK4" s="89"/>
      <c r="KUL4" s="89"/>
      <c r="KUM4" s="89"/>
      <c r="KUN4" s="89"/>
      <c r="KUO4" s="89"/>
      <c r="KUP4" s="89"/>
      <c r="KUQ4" s="89"/>
      <c r="KUR4" s="89"/>
      <c r="KUS4" s="89"/>
      <c r="KUT4" s="89"/>
      <c r="KUU4" s="89"/>
      <c r="KUV4" s="89"/>
      <c r="KUW4" s="89"/>
      <c r="KUX4" s="89"/>
      <c r="KUY4" s="89"/>
      <c r="KUZ4" s="89"/>
      <c r="KVA4" s="89"/>
      <c r="KVB4" s="89"/>
      <c r="KVC4" s="89"/>
      <c r="KVD4" s="89"/>
      <c r="KVE4" s="89"/>
      <c r="KVF4" s="89"/>
      <c r="KVG4" s="89"/>
      <c r="KVH4" s="89"/>
      <c r="KVI4" s="89"/>
      <c r="KVJ4" s="89"/>
      <c r="KVK4" s="89"/>
      <c r="KVL4" s="89"/>
      <c r="KVM4" s="89"/>
      <c r="KVN4" s="89"/>
      <c r="KVO4" s="89"/>
      <c r="KVP4" s="89"/>
      <c r="KVQ4" s="89"/>
      <c r="KVR4" s="89"/>
      <c r="KVS4" s="89"/>
      <c r="KVT4" s="89"/>
      <c r="KVU4" s="89"/>
      <c r="KVV4" s="89"/>
      <c r="KVW4" s="89"/>
      <c r="KVX4" s="89"/>
      <c r="KVY4" s="89"/>
      <c r="KVZ4" s="89"/>
      <c r="KWA4" s="89"/>
      <c r="KWB4" s="89"/>
      <c r="KWC4" s="89"/>
      <c r="KWD4" s="89"/>
      <c r="KWE4" s="89"/>
      <c r="KWF4" s="89"/>
      <c r="KWG4" s="89"/>
      <c r="KWH4" s="89"/>
      <c r="KWI4" s="89"/>
      <c r="KWJ4" s="89"/>
      <c r="KWK4" s="89"/>
      <c r="KWL4" s="89"/>
      <c r="KWM4" s="89"/>
      <c r="KWN4" s="89"/>
      <c r="KWO4" s="89"/>
      <c r="KWP4" s="89"/>
      <c r="KWQ4" s="89"/>
      <c r="KWR4" s="89"/>
      <c r="KWS4" s="89"/>
      <c r="KWT4" s="89"/>
      <c r="KWU4" s="89"/>
      <c r="KWV4" s="89"/>
      <c r="KWW4" s="89"/>
      <c r="KWX4" s="89"/>
      <c r="KWY4" s="89"/>
      <c r="KWZ4" s="89"/>
      <c r="KXA4" s="89"/>
      <c r="KXB4" s="89"/>
      <c r="KXC4" s="89"/>
      <c r="KXD4" s="89"/>
      <c r="KXE4" s="89"/>
      <c r="KXF4" s="89"/>
      <c r="KXG4" s="89"/>
      <c r="KXH4" s="89"/>
      <c r="KXI4" s="89"/>
      <c r="KXJ4" s="89"/>
      <c r="KXK4" s="89"/>
      <c r="KXL4" s="89"/>
      <c r="KXM4" s="89"/>
      <c r="KXN4" s="89"/>
      <c r="KXO4" s="89"/>
      <c r="KXP4" s="89"/>
      <c r="KXQ4" s="89"/>
      <c r="KXR4" s="89"/>
      <c r="KXS4" s="89"/>
      <c r="KXT4" s="89"/>
      <c r="KXU4" s="89"/>
      <c r="KXV4" s="89"/>
      <c r="KXW4" s="89"/>
      <c r="KXX4" s="89"/>
      <c r="KXY4" s="89"/>
      <c r="KXZ4" s="89"/>
      <c r="KYA4" s="89"/>
      <c r="KYB4" s="89"/>
      <c r="KYC4" s="89"/>
      <c r="KYD4" s="89"/>
      <c r="KYE4" s="89"/>
      <c r="KYF4" s="89"/>
      <c r="KYG4" s="89"/>
      <c r="KYH4" s="89"/>
      <c r="KYI4" s="89"/>
      <c r="KYJ4" s="89"/>
      <c r="KYK4" s="89"/>
      <c r="KYL4" s="89"/>
      <c r="KYM4" s="89"/>
      <c r="KYN4" s="89"/>
      <c r="KYO4" s="89"/>
      <c r="KYP4" s="89"/>
      <c r="KYQ4" s="89"/>
      <c r="KYR4" s="89"/>
      <c r="KYS4" s="89"/>
      <c r="KYT4" s="89"/>
      <c r="KYU4" s="89"/>
      <c r="KYV4" s="89"/>
      <c r="KYW4" s="89"/>
      <c r="KYX4" s="89"/>
      <c r="KYY4" s="89"/>
      <c r="KYZ4" s="89"/>
      <c r="KZA4" s="89"/>
      <c r="KZB4" s="89"/>
      <c r="KZC4" s="89"/>
      <c r="KZD4" s="89"/>
      <c r="KZE4" s="89"/>
      <c r="KZF4" s="89"/>
      <c r="KZG4" s="89"/>
      <c r="KZH4" s="89"/>
      <c r="KZI4" s="89"/>
      <c r="KZJ4" s="89"/>
      <c r="KZK4" s="89"/>
      <c r="KZL4" s="89"/>
      <c r="KZM4" s="89"/>
      <c r="KZN4" s="89"/>
      <c r="KZO4" s="89"/>
      <c r="KZP4" s="89"/>
      <c r="KZQ4" s="89"/>
      <c r="KZR4" s="89"/>
      <c r="KZS4" s="89"/>
      <c r="KZT4" s="89"/>
      <c r="KZU4" s="89"/>
      <c r="KZV4" s="89"/>
      <c r="KZW4" s="89"/>
      <c r="KZX4" s="89"/>
      <c r="KZY4" s="89"/>
      <c r="KZZ4" s="89"/>
      <c r="LAA4" s="89"/>
      <c r="LAB4" s="89"/>
      <c r="LAC4" s="89"/>
      <c r="LAD4" s="89"/>
      <c r="LAE4" s="89"/>
      <c r="LAF4" s="89"/>
      <c r="LAG4" s="89"/>
      <c r="LAH4" s="89"/>
      <c r="LAI4" s="89"/>
      <c r="LAJ4" s="89"/>
      <c r="LAK4" s="89"/>
      <c r="LAL4" s="89"/>
      <c r="LAM4" s="89"/>
      <c r="LAN4" s="89"/>
      <c r="LAO4" s="89"/>
      <c r="LAP4" s="89"/>
      <c r="LAQ4" s="89"/>
      <c r="LAR4" s="89"/>
      <c r="LAS4" s="89"/>
      <c r="LAT4" s="89"/>
      <c r="LAU4" s="89"/>
      <c r="LAV4" s="89"/>
      <c r="LAW4" s="89"/>
      <c r="LAX4" s="89"/>
      <c r="LAY4" s="89"/>
      <c r="LAZ4" s="89"/>
      <c r="LBA4" s="89"/>
      <c r="LBB4" s="89"/>
      <c r="LBC4" s="89"/>
      <c r="LBD4" s="89"/>
      <c r="LBE4" s="89"/>
      <c r="LBF4" s="89"/>
      <c r="LBG4" s="89"/>
      <c r="LBH4" s="89"/>
      <c r="LBI4" s="89"/>
      <c r="LBJ4" s="89"/>
      <c r="LBK4" s="89"/>
      <c r="LBL4" s="89"/>
      <c r="LBM4" s="89"/>
      <c r="LBN4" s="89"/>
      <c r="LBO4" s="89"/>
      <c r="LBP4" s="89"/>
      <c r="LBQ4" s="89"/>
      <c r="LBR4" s="89"/>
      <c r="LBS4" s="89"/>
      <c r="LBT4" s="89"/>
      <c r="LBU4" s="89"/>
      <c r="LBV4" s="89"/>
      <c r="LBW4" s="89"/>
      <c r="LBX4" s="89"/>
      <c r="LBY4" s="89"/>
      <c r="LBZ4" s="89"/>
      <c r="LCA4" s="89"/>
      <c r="LCB4" s="89"/>
      <c r="LCC4" s="89"/>
      <c r="LCD4" s="89"/>
      <c r="LCE4" s="89"/>
      <c r="LCF4" s="89"/>
      <c r="LCG4" s="89"/>
      <c r="LCH4" s="89"/>
      <c r="LCI4" s="89"/>
      <c r="LCJ4" s="89"/>
      <c r="LCK4" s="89"/>
      <c r="LCL4" s="89"/>
      <c r="LCM4" s="89"/>
      <c r="LCN4" s="89"/>
      <c r="LCO4" s="89"/>
      <c r="LCP4" s="89"/>
      <c r="LCQ4" s="89"/>
      <c r="LCR4" s="89"/>
      <c r="LCS4" s="89"/>
      <c r="LCT4" s="89"/>
      <c r="LCU4" s="89"/>
      <c r="LCV4" s="89"/>
      <c r="LCW4" s="89"/>
      <c r="LCX4" s="89"/>
      <c r="LCY4" s="89"/>
      <c r="LCZ4" s="89"/>
      <c r="LDA4" s="89"/>
      <c r="LDB4" s="89"/>
      <c r="LDC4" s="89"/>
      <c r="LDD4" s="89"/>
      <c r="LDE4" s="89"/>
      <c r="LDF4" s="89"/>
      <c r="LDG4" s="89"/>
      <c r="LDH4" s="89"/>
      <c r="LDI4" s="89"/>
      <c r="LDJ4" s="89"/>
      <c r="LDK4" s="89"/>
      <c r="LDL4" s="89"/>
      <c r="LDM4" s="89"/>
      <c r="LDN4" s="89"/>
      <c r="LDO4" s="89"/>
      <c r="LDP4" s="89"/>
      <c r="LDQ4" s="89"/>
      <c r="LDR4" s="89"/>
      <c r="LDS4" s="89"/>
      <c r="LDT4" s="89"/>
      <c r="LDU4" s="89"/>
      <c r="LDV4" s="89"/>
      <c r="LDW4" s="89"/>
      <c r="LDX4" s="89"/>
      <c r="LDY4" s="89"/>
      <c r="LDZ4" s="89"/>
      <c r="LEA4" s="89"/>
      <c r="LEB4" s="89"/>
      <c r="LEC4" s="89"/>
      <c r="LED4" s="89"/>
      <c r="LEE4" s="89"/>
      <c r="LEF4" s="89"/>
      <c r="LEG4" s="89"/>
      <c r="LEH4" s="89"/>
      <c r="LEI4" s="89"/>
      <c r="LEJ4" s="89"/>
      <c r="LEK4" s="89"/>
      <c r="LEL4" s="89"/>
      <c r="LEM4" s="89"/>
      <c r="LEN4" s="89"/>
      <c r="LEO4" s="89"/>
      <c r="LEP4" s="89"/>
      <c r="LEQ4" s="89"/>
      <c r="LER4" s="89"/>
      <c r="LES4" s="89"/>
      <c r="LET4" s="89"/>
      <c r="LEU4" s="89"/>
      <c r="LEV4" s="89"/>
      <c r="LEW4" s="89"/>
      <c r="LEX4" s="89"/>
      <c r="LEY4" s="89"/>
      <c r="LEZ4" s="89"/>
      <c r="LFA4" s="89"/>
      <c r="LFB4" s="89"/>
      <c r="LFC4" s="89"/>
      <c r="LFD4" s="89"/>
      <c r="LFE4" s="89"/>
      <c r="LFF4" s="89"/>
      <c r="LFG4" s="89"/>
      <c r="LFH4" s="89"/>
      <c r="LFI4" s="89"/>
      <c r="LFJ4" s="89"/>
      <c r="LFK4" s="89"/>
      <c r="LFL4" s="89"/>
      <c r="LFM4" s="89"/>
      <c r="LFN4" s="89"/>
      <c r="LFO4" s="89"/>
      <c r="LFP4" s="89"/>
      <c r="LFQ4" s="89"/>
      <c r="LFR4" s="89"/>
      <c r="LFS4" s="89"/>
      <c r="LFT4" s="89"/>
      <c r="LFU4" s="89"/>
      <c r="LFV4" s="89"/>
      <c r="LFW4" s="89"/>
      <c r="LFX4" s="89"/>
      <c r="LFY4" s="89"/>
      <c r="LFZ4" s="89"/>
      <c r="LGA4" s="89"/>
      <c r="LGB4" s="89"/>
      <c r="LGC4" s="89"/>
      <c r="LGD4" s="89"/>
      <c r="LGE4" s="89"/>
      <c r="LGF4" s="89"/>
      <c r="LGG4" s="89"/>
      <c r="LGH4" s="89"/>
      <c r="LGI4" s="89"/>
      <c r="LGJ4" s="89"/>
      <c r="LGK4" s="89"/>
      <c r="LGL4" s="89"/>
      <c r="LGM4" s="89"/>
      <c r="LGN4" s="89"/>
      <c r="LGO4" s="89"/>
      <c r="LGP4" s="89"/>
      <c r="LGQ4" s="89"/>
      <c r="LGR4" s="89"/>
      <c r="LGS4" s="89"/>
      <c r="LGT4" s="89"/>
      <c r="LGU4" s="89"/>
      <c r="LGV4" s="89"/>
      <c r="LGW4" s="89"/>
      <c r="LGX4" s="89"/>
      <c r="LGY4" s="89"/>
      <c r="LGZ4" s="89"/>
      <c r="LHA4" s="89"/>
      <c r="LHB4" s="89"/>
      <c r="LHC4" s="89"/>
      <c r="LHD4" s="89"/>
      <c r="LHE4" s="89"/>
      <c r="LHF4" s="89"/>
      <c r="LHG4" s="89"/>
      <c r="LHH4" s="89"/>
      <c r="LHI4" s="89"/>
      <c r="LHJ4" s="89"/>
      <c r="LHK4" s="89"/>
      <c r="LHL4" s="89"/>
      <c r="LHM4" s="89"/>
      <c r="LHN4" s="89"/>
      <c r="LHO4" s="89"/>
      <c r="LHP4" s="89"/>
      <c r="LHQ4" s="89"/>
      <c r="LHR4" s="89"/>
      <c r="LHS4" s="89"/>
      <c r="LHT4" s="89"/>
      <c r="LHU4" s="89"/>
      <c r="LHV4" s="89"/>
      <c r="LHW4" s="89"/>
      <c r="LHX4" s="89"/>
      <c r="LHY4" s="89"/>
      <c r="LHZ4" s="89"/>
      <c r="LIA4" s="89"/>
      <c r="LIB4" s="89"/>
      <c r="LIC4" s="89"/>
      <c r="LID4" s="89"/>
      <c r="LIE4" s="89"/>
      <c r="LIF4" s="89"/>
      <c r="LIG4" s="89"/>
      <c r="LIH4" s="89"/>
      <c r="LII4" s="89"/>
      <c r="LIJ4" s="89"/>
      <c r="LIK4" s="89"/>
      <c r="LIL4" s="89"/>
      <c r="LIM4" s="89"/>
      <c r="LIN4" s="89"/>
      <c r="LIO4" s="89"/>
      <c r="LIP4" s="89"/>
      <c r="LIQ4" s="89"/>
      <c r="LIR4" s="89"/>
      <c r="LIS4" s="89"/>
      <c r="LIT4" s="89"/>
      <c r="LIU4" s="89"/>
      <c r="LIV4" s="89"/>
      <c r="LIW4" s="89"/>
      <c r="LIX4" s="89"/>
      <c r="LIY4" s="89"/>
      <c r="LIZ4" s="89"/>
      <c r="LJA4" s="89"/>
      <c r="LJB4" s="89"/>
      <c r="LJC4" s="89"/>
      <c r="LJD4" s="89"/>
      <c r="LJE4" s="89"/>
      <c r="LJF4" s="89"/>
      <c r="LJG4" s="89"/>
      <c r="LJH4" s="89"/>
      <c r="LJI4" s="89"/>
      <c r="LJJ4" s="89"/>
      <c r="LJK4" s="89"/>
      <c r="LJL4" s="89"/>
      <c r="LJM4" s="89"/>
      <c r="LJN4" s="89"/>
      <c r="LJO4" s="89"/>
      <c r="LJP4" s="89"/>
      <c r="LJQ4" s="89"/>
      <c r="LJR4" s="89"/>
      <c r="LJS4" s="89"/>
      <c r="LJT4" s="89"/>
      <c r="LJU4" s="89"/>
      <c r="LJV4" s="89"/>
      <c r="LJW4" s="89"/>
      <c r="LJX4" s="89"/>
      <c r="LJY4" s="89"/>
      <c r="LJZ4" s="89"/>
      <c r="LKA4" s="89"/>
      <c r="LKB4" s="89"/>
      <c r="LKC4" s="89"/>
      <c r="LKD4" s="89"/>
      <c r="LKE4" s="89"/>
      <c r="LKF4" s="89"/>
      <c r="LKG4" s="89"/>
      <c r="LKH4" s="89"/>
      <c r="LKI4" s="89"/>
      <c r="LKJ4" s="89"/>
      <c r="LKK4" s="89"/>
      <c r="LKL4" s="89"/>
      <c r="LKM4" s="89"/>
      <c r="LKN4" s="89"/>
      <c r="LKO4" s="89"/>
      <c r="LKP4" s="89"/>
      <c r="LKQ4" s="89"/>
      <c r="LKR4" s="89"/>
      <c r="LKS4" s="89"/>
      <c r="LKT4" s="89"/>
      <c r="LKU4" s="89"/>
      <c r="LKV4" s="89"/>
      <c r="LKW4" s="89"/>
      <c r="LKX4" s="89"/>
      <c r="LKY4" s="89"/>
      <c r="LKZ4" s="89"/>
      <c r="LLA4" s="89"/>
      <c r="LLB4" s="89"/>
      <c r="LLC4" s="89"/>
      <c r="LLD4" s="89"/>
      <c r="LLE4" s="89"/>
      <c r="LLF4" s="89"/>
      <c r="LLG4" s="89"/>
      <c r="LLH4" s="89"/>
      <c r="LLI4" s="89"/>
      <c r="LLJ4" s="89"/>
      <c r="LLK4" s="89"/>
      <c r="LLL4" s="89"/>
      <c r="LLM4" s="89"/>
      <c r="LLN4" s="89"/>
      <c r="LLO4" s="89"/>
      <c r="LLP4" s="89"/>
      <c r="LLQ4" s="89"/>
      <c r="LLR4" s="89"/>
      <c r="LLS4" s="89"/>
      <c r="LLT4" s="89"/>
      <c r="LLU4" s="89"/>
      <c r="LLV4" s="89"/>
      <c r="LLW4" s="89"/>
      <c r="LLX4" s="89"/>
      <c r="LLY4" s="89"/>
      <c r="LLZ4" s="89"/>
      <c r="LMA4" s="89"/>
      <c r="LMB4" s="89"/>
      <c r="LMC4" s="89"/>
      <c r="LMD4" s="89"/>
      <c r="LME4" s="89"/>
      <c r="LMF4" s="89"/>
      <c r="LMG4" s="89"/>
      <c r="LMH4" s="89"/>
      <c r="LMI4" s="89"/>
      <c r="LMJ4" s="89"/>
      <c r="LMK4" s="89"/>
      <c r="LML4" s="89"/>
      <c r="LMM4" s="89"/>
      <c r="LMN4" s="89"/>
      <c r="LMO4" s="89"/>
      <c r="LMP4" s="89"/>
      <c r="LMQ4" s="89"/>
      <c r="LMR4" s="89"/>
      <c r="LMS4" s="89"/>
      <c r="LMT4" s="89"/>
      <c r="LMU4" s="89"/>
      <c r="LMV4" s="89"/>
      <c r="LMW4" s="89"/>
      <c r="LMX4" s="89"/>
      <c r="LMY4" s="89"/>
      <c r="LMZ4" s="89"/>
      <c r="LNA4" s="89"/>
      <c r="LNB4" s="89"/>
      <c r="LNC4" s="89"/>
      <c r="LND4" s="89"/>
      <c r="LNE4" s="89"/>
      <c r="LNF4" s="89"/>
      <c r="LNG4" s="89"/>
      <c r="LNH4" s="89"/>
      <c r="LNI4" s="89"/>
      <c r="LNJ4" s="89"/>
      <c r="LNK4" s="89"/>
      <c r="LNL4" s="89"/>
      <c r="LNM4" s="89"/>
      <c r="LNN4" s="89"/>
      <c r="LNO4" s="89"/>
      <c r="LNP4" s="89"/>
      <c r="LNQ4" s="89"/>
      <c r="LNR4" s="89"/>
      <c r="LNS4" s="89"/>
      <c r="LNT4" s="89"/>
      <c r="LNU4" s="89"/>
      <c r="LNV4" s="89"/>
      <c r="LNW4" s="89"/>
      <c r="LNX4" s="89"/>
      <c r="LNY4" s="89"/>
      <c r="LNZ4" s="89"/>
      <c r="LOA4" s="89"/>
      <c r="LOB4" s="89"/>
      <c r="LOC4" s="89"/>
      <c r="LOD4" s="89"/>
      <c r="LOE4" s="89"/>
      <c r="LOF4" s="89"/>
      <c r="LOG4" s="89"/>
      <c r="LOH4" s="89"/>
      <c r="LOI4" s="89"/>
      <c r="LOJ4" s="89"/>
      <c r="LOK4" s="89"/>
      <c r="LOL4" s="89"/>
      <c r="LOM4" s="89"/>
      <c r="LON4" s="89"/>
      <c r="LOO4" s="89"/>
      <c r="LOP4" s="89"/>
      <c r="LOQ4" s="89"/>
      <c r="LOR4" s="89"/>
      <c r="LOS4" s="89"/>
      <c r="LOT4" s="89"/>
      <c r="LOU4" s="89"/>
      <c r="LOV4" s="89"/>
      <c r="LOW4" s="89"/>
      <c r="LOX4" s="89"/>
      <c r="LOY4" s="89"/>
      <c r="LOZ4" s="89"/>
      <c r="LPA4" s="89"/>
      <c r="LPB4" s="89"/>
      <c r="LPC4" s="89"/>
      <c r="LPD4" s="89"/>
      <c r="LPE4" s="89"/>
      <c r="LPF4" s="89"/>
      <c r="LPG4" s="89"/>
      <c r="LPH4" s="89"/>
      <c r="LPI4" s="89"/>
      <c r="LPJ4" s="89"/>
      <c r="LPK4" s="89"/>
      <c r="LPL4" s="89"/>
      <c r="LPM4" s="89"/>
      <c r="LPN4" s="89"/>
      <c r="LPO4" s="89"/>
      <c r="LPP4" s="89"/>
      <c r="LPQ4" s="89"/>
      <c r="LPR4" s="89"/>
      <c r="LPS4" s="89"/>
      <c r="LPT4" s="89"/>
      <c r="LPU4" s="89"/>
      <c r="LPV4" s="89"/>
      <c r="LPW4" s="89"/>
      <c r="LPX4" s="89"/>
      <c r="LPY4" s="89"/>
      <c r="LPZ4" s="89"/>
      <c r="LQA4" s="89"/>
      <c r="LQB4" s="89"/>
      <c r="LQC4" s="89"/>
      <c r="LQD4" s="89"/>
      <c r="LQE4" s="89"/>
      <c r="LQF4" s="89"/>
      <c r="LQG4" s="89"/>
      <c r="LQH4" s="89"/>
      <c r="LQI4" s="89"/>
      <c r="LQJ4" s="89"/>
      <c r="LQK4" s="89"/>
      <c r="LQL4" s="89"/>
      <c r="LQM4" s="89"/>
      <c r="LQN4" s="89"/>
      <c r="LQO4" s="89"/>
      <c r="LQP4" s="89"/>
      <c r="LQQ4" s="89"/>
      <c r="LQR4" s="89"/>
      <c r="LQS4" s="89"/>
      <c r="LQT4" s="89"/>
      <c r="LQU4" s="89"/>
      <c r="LQV4" s="89"/>
      <c r="LQW4" s="89"/>
      <c r="LQX4" s="89"/>
      <c r="LQY4" s="89"/>
      <c r="LQZ4" s="89"/>
      <c r="LRA4" s="89"/>
      <c r="LRB4" s="89"/>
      <c r="LRC4" s="89"/>
      <c r="LRD4" s="89"/>
      <c r="LRE4" s="89"/>
      <c r="LRF4" s="89"/>
      <c r="LRG4" s="89"/>
      <c r="LRH4" s="89"/>
      <c r="LRI4" s="89"/>
      <c r="LRJ4" s="89"/>
      <c r="LRK4" s="89"/>
      <c r="LRL4" s="89"/>
      <c r="LRM4" s="89"/>
      <c r="LRN4" s="89"/>
      <c r="LRO4" s="89"/>
      <c r="LRP4" s="89"/>
      <c r="LRQ4" s="89"/>
      <c r="LRR4" s="89"/>
      <c r="LRS4" s="89"/>
      <c r="LRT4" s="89"/>
      <c r="LRU4" s="89"/>
      <c r="LRV4" s="89"/>
      <c r="LRW4" s="89"/>
      <c r="LRX4" s="89"/>
      <c r="LRY4" s="89"/>
      <c r="LRZ4" s="89"/>
      <c r="LSA4" s="89"/>
      <c r="LSB4" s="89"/>
      <c r="LSC4" s="89"/>
      <c r="LSD4" s="89"/>
      <c r="LSE4" s="89"/>
      <c r="LSF4" s="89"/>
      <c r="LSG4" s="89"/>
      <c r="LSH4" s="89"/>
      <c r="LSI4" s="89"/>
      <c r="LSJ4" s="89"/>
      <c r="LSK4" s="89"/>
      <c r="LSL4" s="89"/>
      <c r="LSM4" s="89"/>
      <c r="LSN4" s="89"/>
      <c r="LSO4" s="89"/>
      <c r="LSP4" s="89"/>
      <c r="LSQ4" s="89"/>
      <c r="LSR4" s="89"/>
      <c r="LSS4" s="89"/>
      <c r="LST4" s="89"/>
      <c r="LSU4" s="89"/>
      <c r="LSV4" s="89"/>
      <c r="LSW4" s="89"/>
      <c r="LSX4" s="89"/>
      <c r="LSY4" s="89"/>
      <c r="LSZ4" s="89"/>
      <c r="LTA4" s="89"/>
      <c r="LTB4" s="89"/>
      <c r="LTC4" s="89"/>
      <c r="LTD4" s="89"/>
      <c r="LTE4" s="89"/>
      <c r="LTF4" s="89"/>
      <c r="LTG4" s="89"/>
      <c r="LTH4" s="89"/>
      <c r="LTI4" s="89"/>
      <c r="LTJ4" s="89"/>
      <c r="LTK4" s="89"/>
      <c r="LTL4" s="89"/>
      <c r="LTM4" s="89"/>
      <c r="LTN4" s="89"/>
      <c r="LTO4" s="89"/>
      <c r="LTP4" s="89"/>
      <c r="LTQ4" s="89"/>
      <c r="LTR4" s="89"/>
      <c r="LTS4" s="89"/>
      <c r="LTT4" s="89"/>
      <c r="LTU4" s="89"/>
      <c r="LTV4" s="89"/>
      <c r="LTW4" s="89"/>
      <c r="LTX4" s="89"/>
      <c r="LTY4" s="89"/>
      <c r="LTZ4" s="89"/>
      <c r="LUA4" s="89"/>
      <c r="LUB4" s="89"/>
      <c r="LUC4" s="89"/>
      <c r="LUD4" s="89"/>
      <c r="LUE4" s="89"/>
      <c r="LUF4" s="89"/>
      <c r="LUG4" s="89"/>
      <c r="LUH4" s="89"/>
      <c r="LUI4" s="89"/>
      <c r="LUJ4" s="89"/>
      <c r="LUK4" s="89"/>
      <c r="LUL4" s="89"/>
      <c r="LUM4" s="89"/>
      <c r="LUN4" s="89"/>
      <c r="LUO4" s="89"/>
      <c r="LUP4" s="89"/>
      <c r="LUQ4" s="89"/>
      <c r="LUR4" s="89"/>
      <c r="LUS4" s="89"/>
      <c r="LUT4" s="89"/>
      <c r="LUU4" s="89"/>
      <c r="LUV4" s="89"/>
      <c r="LUW4" s="89"/>
      <c r="LUX4" s="89"/>
      <c r="LUY4" s="89"/>
      <c r="LUZ4" s="89"/>
      <c r="LVA4" s="89"/>
      <c r="LVB4" s="89"/>
      <c r="LVC4" s="89"/>
      <c r="LVD4" s="89"/>
      <c r="LVE4" s="89"/>
      <c r="LVF4" s="89"/>
      <c r="LVG4" s="89"/>
      <c r="LVH4" s="89"/>
      <c r="LVI4" s="89"/>
      <c r="LVJ4" s="89"/>
      <c r="LVK4" s="89"/>
      <c r="LVL4" s="89"/>
      <c r="LVM4" s="89"/>
      <c r="LVN4" s="89"/>
      <c r="LVO4" s="89"/>
      <c r="LVP4" s="89"/>
      <c r="LVQ4" s="89"/>
      <c r="LVR4" s="89"/>
      <c r="LVS4" s="89"/>
      <c r="LVT4" s="89"/>
      <c r="LVU4" s="89"/>
      <c r="LVV4" s="89"/>
      <c r="LVW4" s="89"/>
      <c r="LVX4" s="89"/>
      <c r="LVY4" s="89"/>
      <c r="LVZ4" s="89"/>
      <c r="LWA4" s="89"/>
      <c r="LWB4" s="89"/>
      <c r="LWC4" s="89"/>
      <c r="LWD4" s="89"/>
      <c r="LWE4" s="89"/>
      <c r="LWF4" s="89"/>
      <c r="LWG4" s="89"/>
      <c r="LWH4" s="89"/>
      <c r="LWI4" s="89"/>
      <c r="LWJ4" s="89"/>
      <c r="LWK4" s="89"/>
      <c r="LWL4" s="89"/>
      <c r="LWM4" s="89"/>
      <c r="LWN4" s="89"/>
      <c r="LWO4" s="89"/>
      <c r="LWP4" s="89"/>
      <c r="LWQ4" s="89"/>
      <c r="LWR4" s="89"/>
      <c r="LWS4" s="89"/>
      <c r="LWT4" s="89"/>
      <c r="LWU4" s="89"/>
      <c r="LWV4" s="89"/>
      <c r="LWW4" s="89"/>
      <c r="LWX4" s="89"/>
      <c r="LWY4" s="89"/>
      <c r="LWZ4" s="89"/>
      <c r="LXA4" s="89"/>
      <c r="LXB4" s="89"/>
      <c r="LXC4" s="89"/>
      <c r="LXD4" s="89"/>
      <c r="LXE4" s="89"/>
      <c r="LXF4" s="89"/>
      <c r="LXG4" s="89"/>
      <c r="LXH4" s="89"/>
      <c r="LXI4" s="89"/>
      <c r="LXJ4" s="89"/>
      <c r="LXK4" s="89"/>
      <c r="LXL4" s="89"/>
      <c r="LXM4" s="89"/>
      <c r="LXN4" s="89"/>
      <c r="LXO4" s="89"/>
      <c r="LXP4" s="89"/>
      <c r="LXQ4" s="89"/>
      <c r="LXR4" s="89"/>
      <c r="LXS4" s="89"/>
      <c r="LXT4" s="89"/>
      <c r="LXU4" s="89"/>
      <c r="LXV4" s="89"/>
      <c r="LXW4" s="89"/>
      <c r="LXX4" s="89"/>
      <c r="LXY4" s="89"/>
      <c r="LXZ4" s="89"/>
      <c r="LYA4" s="89"/>
      <c r="LYB4" s="89"/>
      <c r="LYC4" s="89"/>
      <c r="LYD4" s="89"/>
      <c r="LYE4" s="89"/>
      <c r="LYF4" s="89"/>
      <c r="LYG4" s="89"/>
      <c r="LYH4" s="89"/>
      <c r="LYI4" s="89"/>
      <c r="LYJ4" s="89"/>
      <c r="LYK4" s="89"/>
      <c r="LYL4" s="89"/>
      <c r="LYM4" s="89"/>
      <c r="LYN4" s="89"/>
      <c r="LYO4" s="89"/>
      <c r="LYP4" s="89"/>
      <c r="LYQ4" s="89"/>
      <c r="LYR4" s="89"/>
      <c r="LYS4" s="89"/>
      <c r="LYT4" s="89"/>
      <c r="LYU4" s="89"/>
      <c r="LYV4" s="89"/>
      <c r="LYW4" s="89"/>
      <c r="LYX4" s="89"/>
      <c r="LYY4" s="89"/>
      <c r="LYZ4" s="89"/>
      <c r="LZA4" s="89"/>
      <c r="LZB4" s="89"/>
      <c r="LZC4" s="89"/>
      <c r="LZD4" s="89"/>
      <c r="LZE4" s="89"/>
      <c r="LZF4" s="89"/>
      <c r="LZG4" s="89"/>
      <c r="LZH4" s="89"/>
      <c r="LZI4" s="89"/>
      <c r="LZJ4" s="89"/>
      <c r="LZK4" s="89"/>
      <c r="LZL4" s="89"/>
      <c r="LZM4" s="89"/>
      <c r="LZN4" s="89"/>
      <c r="LZO4" s="89"/>
      <c r="LZP4" s="89"/>
      <c r="LZQ4" s="89"/>
      <c r="LZR4" s="89"/>
      <c r="LZS4" s="89"/>
      <c r="LZT4" s="89"/>
      <c r="LZU4" s="89"/>
      <c r="LZV4" s="89"/>
      <c r="LZW4" s="89"/>
      <c r="LZX4" s="89"/>
      <c r="LZY4" s="89"/>
      <c r="LZZ4" s="89"/>
      <c r="MAA4" s="89"/>
      <c r="MAB4" s="89"/>
      <c r="MAC4" s="89"/>
      <c r="MAD4" s="89"/>
      <c r="MAE4" s="89"/>
      <c r="MAF4" s="89"/>
      <c r="MAG4" s="89"/>
      <c r="MAH4" s="89"/>
      <c r="MAI4" s="89"/>
      <c r="MAJ4" s="89"/>
      <c r="MAK4" s="89"/>
      <c r="MAL4" s="89"/>
      <c r="MAM4" s="89"/>
      <c r="MAN4" s="89"/>
      <c r="MAO4" s="89"/>
      <c r="MAP4" s="89"/>
      <c r="MAQ4" s="89"/>
      <c r="MAR4" s="89"/>
      <c r="MAS4" s="89"/>
      <c r="MAT4" s="89"/>
      <c r="MAU4" s="89"/>
      <c r="MAV4" s="89"/>
      <c r="MAW4" s="89"/>
      <c r="MAX4" s="89"/>
      <c r="MAY4" s="89"/>
      <c r="MAZ4" s="89"/>
      <c r="MBA4" s="89"/>
      <c r="MBB4" s="89"/>
      <c r="MBC4" s="89"/>
      <c r="MBD4" s="89"/>
      <c r="MBE4" s="89"/>
      <c r="MBF4" s="89"/>
      <c r="MBG4" s="89"/>
      <c r="MBH4" s="89"/>
      <c r="MBI4" s="89"/>
      <c r="MBJ4" s="89"/>
      <c r="MBK4" s="89"/>
      <c r="MBL4" s="89"/>
      <c r="MBM4" s="89"/>
      <c r="MBN4" s="89"/>
      <c r="MBO4" s="89"/>
      <c r="MBP4" s="89"/>
      <c r="MBQ4" s="89"/>
      <c r="MBR4" s="89"/>
      <c r="MBS4" s="89"/>
      <c r="MBT4" s="89"/>
      <c r="MBU4" s="89"/>
      <c r="MBV4" s="89"/>
      <c r="MBW4" s="89"/>
      <c r="MBX4" s="89"/>
      <c r="MBY4" s="89"/>
      <c r="MBZ4" s="89"/>
      <c r="MCA4" s="89"/>
      <c r="MCB4" s="89"/>
      <c r="MCC4" s="89"/>
      <c r="MCD4" s="89"/>
      <c r="MCE4" s="89"/>
      <c r="MCF4" s="89"/>
      <c r="MCG4" s="89"/>
      <c r="MCH4" s="89"/>
      <c r="MCI4" s="89"/>
      <c r="MCJ4" s="89"/>
      <c r="MCK4" s="89"/>
      <c r="MCL4" s="89"/>
      <c r="MCM4" s="89"/>
      <c r="MCN4" s="89"/>
      <c r="MCO4" s="89"/>
      <c r="MCP4" s="89"/>
      <c r="MCQ4" s="89"/>
      <c r="MCR4" s="89"/>
      <c r="MCS4" s="89"/>
      <c r="MCT4" s="89"/>
      <c r="MCU4" s="89"/>
      <c r="MCV4" s="89"/>
      <c r="MCW4" s="89"/>
      <c r="MCX4" s="89"/>
      <c r="MCY4" s="89"/>
      <c r="MCZ4" s="89"/>
      <c r="MDA4" s="89"/>
      <c r="MDB4" s="89"/>
      <c r="MDC4" s="89"/>
      <c r="MDD4" s="89"/>
      <c r="MDE4" s="89"/>
      <c r="MDF4" s="89"/>
      <c r="MDG4" s="89"/>
      <c r="MDH4" s="89"/>
      <c r="MDI4" s="89"/>
      <c r="MDJ4" s="89"/>
      <c r="MDK4" s="89"/>
      <c r="MDL4" s="89"/>
      <c r="MDM4" s="89"/>
      <c r="MDN4" s="89"/>
      <c r="MDO4" s="89"/>
      <c r="MDP4" s="89"/>
      <c r="MDQ4" s="89"/>
      <c r="MDR4" s="89"/>
      <c r="MDS4" s="89"/>
      <c r="MDT4" s="89"/>
      <c r="MDU4" s="89"/>
      <c r="MDV4" s="89"/>
      <c r="MDW4" s="89"/>
      <c r="MDX4" s="89"/>
      <c r="MDY4" s="89"/>
      <c r="MDZ4" s="89"/>
      <c r="MEA4" s="89"/>
      <c r="MEB4" s="89"/>
      <c r="MEC4" s="89"/>
      <c r="MED4" s="89"/>
      <c r="MEE4" s="89"/>
      <c r="MEF4" s="89"/>
      <c r="MEG4" s="89"/>
      <c r="MEH4" s="89"/>
      <c r="MEI4" s="89"/>
      <c r="MEJ4" s="89"/>
      <c r="MEK4" s="89"/>
      <c r="MEL4" s="89"/>
      <c r="MEM4" s="89"/>
      <c r="MEN4" s="89"/>
      <c r="MEO4" s="89"/>
      <c r="MEP4" s="89"/>
      <c r="MEQ4" s="89"/>
      <c r="MER4" s="89"/>
      <c r="MES4" s="89"/>
      <c r="MET4" s="89"/>
      <c r="MEU4" s="89"/>
      <c r="MEV4" s="89"/>
      <c r="MEW4" s="89"/>
      <c r="MEX4" s="89"/>
      <c r="MEY4" s="89"/>
      <c r="MEZ4" s="89"/>
      <c r="MFA4" s="89"/>
      <c r="MFB4" s="89"/>
      <c r="MFC4" s="89"/>
      <c r="MFD4" s="89"/>
      <c r="MFE4" s="89"/>
      <c r="MFF4" s="89"/>
      <c r="MFG4" s="89"/>
      <c r="MFH4" s="89"/>
      <c r="MFI4" s="89"/>
      <c r="MFJ4" s="89"/>
      <c r="MFK4" s="89"/>
      <c r="MFL4" s="89"/>
      <c r="MFM4" s="89"/>
      <c r="MFN4" s="89"/>
      <c r="MFO4" s="89"/>
      <c r="MFP4" s="89"/>
      <c r="MFQ4" s="89"/>
      <c r="MFR4" s="89"/>
      <c r="MFS4" s="89"/>
      <c r="MFT4" s="89"/>
      <c r="MFU4" s="89"/>
      <c r="MFV4" s="89"/>
      <c r="MFW4" s="89"/>
      <c r="MFX4" s="89"/>
      <c r="MFY4" s="89"/>
      <c r="MFZ4" s="89"/>
      <c r="MGA4" s="89"/>
      <c r="MGB4" s="89"/>
      <c r="MGC4" s="89"/>
      <c r="MGD4" s="89"/>
      <c r="MGE4" s="89"/>
      <c r="MGF4" s="89"/>
      <c r="MGG4" s="89"/>
      <c r="MGH4" s="89"/>
      <c r="MGI4" s="89"/>
      <c r="MGJ4" s="89"/>
      <c r="MGK4" s="89"/>
      <c r="MGL4" s="89"/>
      <c r="MGM4" s="89"/>
      <c r="MGN4" s="89"/>
      <c r="MGO4" s="89"/>
      <c r="MGP4" s="89"/>
      <c r="MGQ4" s="89"/>
      <c r="MGR4" s="89"/>
      <c r="MGS4" s="89"/>
      <c r="MGT4" s="89"/>
      <c r="MGU4" s="89"/>
      <c r="MGV4" s="89"/>
      <c r="MGW4" s="89"/>
      <c r="MGX4" s="89"/>
      <c r="MGY4" s="89"/>
      <c r="MGZ4" s="89"/>
      <c r="MHA4" s="89"/>
      <c r="MHB4" s="89"/>
      <c r="MHC4" s="89"/>
      <c r="MHD4" s="89"/>
      <c r="MHE4" s="89"/>
      <c r="MHF4" s="89"/>
      <c r="MHG4" s="89"/>
      <c r="MHH4" s="89"/>
      <c r="MHI4" s="89"/>
      <c r="MHJ4" s="89"/>
      <c r="MHK4" s="89"/>
      <c r="MHL4" s="89"/>
      <c r="MHM4" s="89"/>
      <c r="MHN4" s="89"/>
      <c r="MHO4" s="89"/>
      <c r="MHP4" s="89"/>
      <c r="MHQ4" s="89"/>
      <c r="MHR4" s="89"/>
      <c r="MHS4" s="89"/>
      <c r="MHT4" s="89"/>
      <c r="MHU4" s="89"/>
      <c r="MHV4" s="89"/>
      <c r="MHW4" s="89"/>
      <c r="MHX4" s="89"/>
      <c r="MHY4" s="89"/>
      <c r="MHZ4" s="89"/>
      <c r="MIA4" s="89"/>
      <c r="MIB4" s="89"/>
      <c r="MIC4" s="89"/>
      <c r="MID4" s="89"/>
      <c r="MIE4" s="89"/>
      <c r="MIF4" s="89"/>
      <c r="MIG4" s="89"/>
      <c r="MIH4" s="89"/>
      <c r="MII4" s="89"/>
      <c r="MIJ4" s="89"/>
      <c r="MIK4" s="89"/>
      <c r="MIL4" s="89"/>
      <c r="MIM4" s="89"/>
      <c r="MIN4" s="89"/>
      <c r="MIO4" s="89"/>
      <c r="MIP4" s="89"/>
      <c r="MIQ4" s="89"/>
      <c r="MIR4" s="89"/>
      <c r="MIS4" s="89"/>
      <c r="MIT4" s="89"/>
      <c r="MIU4" s="89"/>
      <c r="MIV4" s="89"/>
      <c r="MIW4" s="89"/>
      <c r="MIX4" s="89"/>
      <c r="MIY4" s="89"/>
      <c r="MIZ4" s="89"/>
      <c r="MJA4" s="89"/>
      <c r="MJB4" s="89"/>
      <c r="MJC4" s="89"/>
      <c r="MJD4" s="89"/>
      <c r="MJE4" s="89"/>
      <c r="MJF4" s="89"/>
      <c r="MJG4" s="89"/>
      <c r="MJH4" s="89"/>
      <c r="MJI4" s="89"/>
      <c r="MJJ4" s="89"/>
      <c r="MJK4" s="89"/>
      <c r="MJL4" s="89"/>
      <c r="MJM4" s="89"/>
      <c r="MJN4" s="89"/>
      <c r="MJO4" s="89"/>
      <c r="MJP4" s="89"/>
      <c r="MJQ4" s="89"/>
      <c r="MJR4" s="89"/>
      <c r="MJS4" s="89"/>
      <c r="MJT4" s="89"/>
      <c r="MJU4" s="89"/>
      <c r="MJV4" s="89"/>
      <c r="MJW4" s="89"/>
      <c r="MJX4" s="89"/>
      <c r="MJY4" s="89"/>
      <c r="MJZ4" s="89"/>
      <c r="MKA4" s="89"/>
      <c r="MKB4" s="89"/>
      <c r="MKC4" s="89"/>
      <c r="MKD4" s="89"/>
      <c r="MKE4" s="89"/>
      <c r="MKF4" s="89"/>
      <c r="MKG4" s="89"/>
      <c r="MKH4" s="89"/>
      <c r="MKI4" s="89"/>
      <c r="MKJ4" s="89"/>
      <c r="MKK4" s="89"/>
      <c r="MKL4" s="89"/>
      <c r="MKM4" s="89"/>
      <c r="MKN4" s="89"/>
      <c r="MKO4" s="89"/>
      <c r="MKP4" s="89"/>
      <c r="MKQ4" s="89"/>
      <c r="MKR4" s="89"/>
      <c r="MKS4" s="89"/>
      <c r="MKT4" s="89"/>
      <c r="MKU4" s="89"/>
      <c r="MKV4" s="89"/>
      <c r="MKW4" s="89"/>
      <c r="MKX4" s="89"/>
      <c r="MKY4" s="89"/>
      <c r="MKZ4" s="89"/>
      <c r="MLA4" s="89"/>
      <c r="MLB4" s="89"/>
      <c r="MLC4" s="89"/>
      <c r="MLD4" s="89"/>
      <c r="MLE4" s="89"/>
      <c r="MLF4" s="89"/>
      <c r="MLG4" s="89"/>
      <c r="MLH4" s="89"/>
      <c r="MLI4" s="89"/>
      <c r="MLJ4" s="89"/>
      <c r="MLK4" s="89"/>
      <c r="MLL4" s="89"/>
      <c r="MLM4" s="89"/>
      <c r="MLN4" s="89"/>
      <c r="MLO4" s="89"/>
      <c r="MLP4" s="89"/>
      <c r="MLQ4" s="89"/>
      <c r="MLR4" s="89"/>
      <c r="MLS4" s="89"/>
      <c r="MLT4" s="89"/>
      <c r="MLU4" s="89"/>
      <c r="MLV4" s="89"/>
      <c r="MLW4" s="89"/>
      <c r="MLX4" s="89"/>
      <c r="MLY4" s="89"/>
      <c r="MLZ4" s="89"/>
      <c r="MMA4" s="89"/>
      <c r="MMB4" s="89"/>
      <c r="MMC4" s="89"/>
      <c r="MMD4" s="89"/>
      <c r="MME4" s="89"/>
      <c r="MMF4" s="89"/>
      <c r="MMG4" s="89"/>
      <c r="MMH4" s="89"/>
      <c r="MMI4" s="89"/>
      <c r="MMJ4" s="89"/>
      <c r="MMK4" s="89"/>
      <c r="MML4" s="89"/>
      <c r="MMM4" s="89"/>
      <c r="MMN4" s="89"/>
      <c r="MMO4" s="89"/>
      <c r="MMP4" s="89"/>
      <c r="MMQ4" s="89"/>
      <c r="MMR4" s="89"/>
      <c r="MMS4" s="89"/>
      <c r="MMT4" s="89"/>
      <c r="MMU4" s="89"/>
      <c r="MMV4" s="89"/>
      <c r="MMW4" s="89"/>
      <c r="MMX4" s="89"/>
      <c r="MMY4" s="89"/>
      <c r="MMZ4" s="89"/>
      <c r="MNA4" s="89"/>
      <c r="MNB4" s="89"/>
      <c r="MNC4" s="89"/>
      <c r="MND4" s="89"/>
      <c r="MNE4" s="89"/>
      <c r="MNF4" s="89"/>
      <c r="MNG4" s="89"/>
      <c r="MNH4" s="89"/>
      <c r="MNI4" s="89"/>
      <c r="MNJ4" s="89"/>
      <c r="MNK4" s="89"/>
      <c r="MNL4" s="89"/>
      <c r="MNM4" s="89"/>
      <c r="MNN4" s="89"/>
      <c r="MNO4" s="89"/>
      <c r="MNP4" s="89"/>
      <c r="MNQ4" s="89"/>
      <c r="MNR4" s="89"/>
      <c r="MNS4" s="89"/>
      <c r="MNT4" s="89"/>
      <c r="MNU4" s="89"/>
      <c r="MNV4" s="89"/>
      <c r="MNW4" s="89"/>
      <c r="MNX4" s="89"/>
      <c r="MNY4" s="89"/>
      <c r="MNZ4" s="89"/>
      <c r="MOA4" s="89"/>
      <c r="MOB4" s="89"/>
      <c r="MOC4" s="89"/>
      <c r="MOD4" s="89"/>
      <c r="MOE4" s="89"/>
      <c r="MOF4" s="89"/>
      <c r="MOG4" s="89"/>
      <c r="MOH4" s="89"/>
      <c r="MOI4" s="89"/>
      <c r="MOJ4" s="89"/>
      <c r="MOK4" s="89"/>
      <c r="MOL4" s="89"/>
      <c r="MOM4" s="89"/>
      <c r="MON4" s="89"/>
      <c r="MOO4" s="89"/>
      <c r="MOP4" s="89"/>
      <c r="MOQ4" s="89"/>
      <c r="MOR4" s="89"/>
      <c r="MOS4" s="89"/>
      <c r="MOT4" s="89"/>
      <c r="MOU4" s="89"/>
      <c r="MOV4" s="89"/>
      <c r="MOW4" s="89"/>
      <c r="MOX4" s="89"/>
      <c r="MOY4" s="89"/>
      <c r="MOZ4" s="89"/>
      <c r="MPA4" s="89"/>
      <c r="MPB4" s="89"/>
      <c r="MPC4" s="89"/>
      <c r="MPD4" s="89"/>
      <c r="MPE4" s="89"/>
      <c r="MPF4" s="89"/>
      <c r="MPG4" s="89"/>
      <c r="MPH4" s="89"/>
      <c r="MPI4" s="89"/>
      <c r="MPJ4" s="89"/>
      <c r="MPK4" s="89"/>
      <c r="MPL4" s="89"/>
      <c r="MPM4" s="89"/>
      <c r="MPN4" s="89"/>
      <c r="MPO4" s="89"/>
      <c r="MPP4" s="89"/>
      <c r="MPQ4" s="89"/>
      <c r="MPR4" s="89"/>
      <c r="MPS4" s="89"/>
      <c r="MPT4" s="89"/>
      <c r="MPU4" s="89"/>
      <c r="MPV4" s="89"/>
      <c r="MPW4" s="89"/>
      <c r="MPX4" s="89"/>
      <c r="MPY4" s="89"/>
      <c r="MPZ4" s="89"/>
      <c r="MQA4" s="89"/>
      <c r="MQB4" s="89"/>
      <c r="MQC4" s="89"/>
      <c r="MQD4" s="89"/>
      <c r="MQE4" s="89"/>
      <c r="MQF4" s="89"/>
      <c r="MQG4" s="89"/>
      <c r="MQH4" s="89"/>
      <c r="MQI4" s="89"/>
      <c r="MQJ4" s="89"/>
      <c r="MQK4" s="89"/>
      <c r="MQL4" s="89"/>
      <c r="MQM4" s="89"/>
      <c r="MQN4" s="89"/>
      <c r="MQO4" s="89"/>
      <c r="MQP4" s="89"/>
      <c r="MQQ4" s="89"/>
      <c r="MQR4" s="89"/>
      <c r="MQS4" s="89"/>
      <c r="MQT4" s="89"/>
      <c r="MQU4" s="89"/>
      <c r="MQV4" s="89"/>
      <c r="MQW4" s="89"/>
      <c r="MQX4" s="89"/>
      <c r="MQY4" s="89"/>
      <c r="MQZ4" s="89"/>
      <c r="MRA4" s="89"/>
      <c r="MRB4" s="89"/>
      <c r="MRC4" s="89"/>
      <c r="MRD4" s="89"/>
      <c r="MRE4" s="89"/>
      <c r="MRF4" s="89"/>
      <c r="MRG4" s="89"/>
      <c r="MRH4" s="89"/>
      <c r="MRI4" s="89"/>
      <c r="MRJ4" s="89"/>
      <c r="MRK4" s="89"/>
      <c r="MRL4" s="89"/>
      <c r="MRM4" s="89"/>
      <c r="MRN4" s="89"/>
      <c r="MRO4" s="89"/>
      <c r="MRP4" s="89"/>
      <c r="MRQ4" s="89"/>
      <c r="MRR4" s="89"/>
      <c r="MRS4" s="89"/>
      <c r="MRT4" s="89"/>
      <c r="MRU4" s="89"/>
      <c r="MRV4" s="89"/>
      <c r="MRW4" s="89"/>
      <c r="MRX4" s="89"/>
      <c r="MRY4" s="89"/>
      <c r="MRZ4" s="89"/>
      <c r="MSA4" s="89"/>
      <c r="MSB4" s="89"/>
      <c r="MSC4" s="89"/>
      <c r="MSD4" s="89"/>
      <c r="MSE4" s="89"/>
      <c r="MSF4" s="89"/>
      <c r="MSG4" s="89"/>
      <c r="MSH4" s="89"/>
      <c r="MSI4" s="89"/>
      <c r="MSJ4" s="89"/>
      <c r="MSK4" s="89"/>
      <c r="MSL4" s="89"/>
      <c r="MSM4" s="89"/>
      <c r="MSN4" s="89"/>
      <c r="MSO4" s="89"/>
      <c r="MSP4" s="89"/>
      <c r="MSQ4" s="89"/>
      <c r="MSR4" s="89"/>
      <c r="MSS4" s="89"/>
      <c r="MST4" s="89"/>
      <c r="MSU4" s="89"/>
      <c r="MSV4" s="89"/>
      <c r="MSW4" s="89"/>
      <c r="MSX4" s="89"/>
      <c r="MSY4" s="89"/>
      <c r="MSZ4" s="89"/>
      <c r="MTA4" s="89"/>
      <c r="MTB4" s="89"/>
      <c r="MTC4" s="89"/>
      <c r="MTD4" s="89"/>
      <c r="MTE4" s="89"/>
      <c r="MTF4" s="89"/>
      <c r="MTG4" s="89"/>
      <c r="MTH4" s="89"/>
      <c r="MTI4" s="89"/>
      <c r="MTJ4" s="89"/>
      <c r="MTK4" s="89"/>
      <c r="MTL4" s="89"/>
      <c r="MTM4" s="89"/>
      <c r="MTN4" s="89"/>
      <c r="MTO4" s="89"/>
      <c r="MTP4" s="89"/>
      <c r="MTQ4" s="89"/>
      <c r="MTR4" s="89"/>
      <c r="MTS4" s="89"/>
      <c r="MTT4" s="89"/>
      <c r="MTU4" s="89"/>
      <c r="MTV4" s="89"/>
      <c r="MTW4" s="89"/>
      <c r="MTX4" s="89"/>
      <c r="MTY4" s="89"/>
      <c r="MTZ4" s="89"/>
      <c r="MUA4" s="89"/>
      <c r="MUB4" s="89"/>
      <c r="MUC4" s="89"/>
      <c r="MUD4" s="89"/>
      <c r="MUE4" s="89"/>
      <c r="MUF4" s="89"/>
      <c r="MUG4" s="89"/>
      <c r="MUH4" s="89"/>
      <c r="MUI4" s="89"/>
      <c r="MUJ4" s="89"/>
      <c r="MUK4" s="89"/>
      <c r="MUL4" s="89"/>
      <c r="MUM4" s="89"/>
      <c r="MUN4" s="89"/>
      <c r="MUO4" s="89"/>
      <c r="MUP4" s="89"/>
      <c r="MUQ4" s="89"/>
      <c r="MUR4" s="89"/>
      <c r="MUS4" s="89"/>
      <c r="MUT4" s="89"/>
      <c r="MUU4" s="89"/>
      <c r="MUV4" s="89"/>
      <c r="MUW4" s="89"/>
      <c r="MUX4" s="89"/>
      <c r="MUY4" s="89"/>
      <c r="MUZ4" s="89"/>
      <c r="MVA4" s="89"/>
      <c r="MVB4" s="89"/>
      <c r="MVC4" s="89"/>
      <c r="MVD4" s="89"/>
      <c r="MVE4" s="89"/>
      <c r="MVF4" s="89"/>
      <c r="MVG4" s="89"/>
      <c r="MVH4" s="89"/>
      <c r="MVI4" s="89"/>
      <c r="MVJ4" s="89"/>
      <c r="MVK4" s="89"/>
      <c r="MVL4" s="89"/>
      <c r="MVM4" s="89"/>
      <c r="MVN4" s="89"/>
      <c r="MVO4" s="89"/>
      <c r="MVP4" s="89"/>
      <c r="MVQ4" s="89"/>
      <c r="MVR4" s="89"/>
      <c r="MVS4" s="89"/>
      <c r="MVT4" s="89"/>
      <c r="MVU4" s="89"/>
      <c r="MVV4" s="89"/>
      <c r="MVW4" s="89"/>
      <c r="MVX4" s="89"/>
      <c r="MVY4" s="89"/>
      <c r="MVZ4" s="89"/>
      <c r="MWA4" s="89"/>
      <c r="MWB4" s="89"/>
      <c r="MWC4" s="89"/>
      <c r="MWD4" s="89"/>
      <c r="MWE4" s="89"/>
      <c r="MWF4" s="89"/>
      <c r="MWG4" s="89"/>
      <c r="MWH4" s="89"/>
      <c r="MWI4" s="89"/>
      <c r="MWJ4" s="89"/>
      <c r="MWK4" s="89"/>
      <c r="MWL4" s="89"/>
      <c r="MWM4" s="89"/>
      <c r="MWN4" s="89"/>
      <c r="MWO4" s="89"/>
      <c r="MWP4" s="89"/>
      <c r="MWQ4" s="89"/>
      <c r="MWR4" s="89"/>
      <c r="MWS4" s="89"/>
      <c r="MWT4" s="89"/>
      <c r="MWU4" s="89"/>
      <c r="MWV4" s="89"/>
      <c r="MWW4" s="89"/>
      <c r="MWX4" s="89"/>
      <c r="MWY4" s="89"/>
      <c r="MWZ4" s="89"/>
      <c r="MXA4" s="89"/>
      <c r="MXB4" s="89"/>
      <c r="MXC4" s="89"/>
      <c r="MXD4" s="89"/>
      <c r="MXE4" s="89"/>
      <c r="MXF4" s="89"/>
      <c r="MXG4" s="89"/>
      <c r="MXH4" s="89"/>
      <c r="MXI4" s="89"/>
      <c r="MXJ4" s="89"/>
      <c r="MXK4" s="89"/>
      <c r="MXL4" s="89"/>
      <c r="MXM4" s="89"/>
      <c r="MXN4" s="89"/>
      <c r="MXO4" s="89"/>
      <c r="MXP4" s="89"/>
      <c r="MXQ4" s="89"/>
      <c r="MXR4" s="89"/>
      <c r="MXS4" s="89"/>
      <c r="MXT4" s="89"/>
      <c r="MXU4" s="89"/>
      <c r="MXV4" s="89"/>
      <c r="MXW4" s="89"/>
      <c r="MXX4" s="89"/>
      <c r="MXY4" s="89"/>
      <c r="MXZ4" s="89"/>
      <c r="MYA4" s="89"/>
      <c r="MYB4" s="89"/>
      <c r="MYC4" s="89"/>
      <c r="MYD4" s="89"/>
      <c r="MYE4" s="89"/>
      <c r="MYF4" s="89"/>
      <c r="MYG4" s="89"/>
      <c r="MYH4" s="89"/>
      <c r="MYI4" s="89"/>
      <c r="MYJ4" s="89"/>
      <c r="MYK4" s="89"/>
      <c r="MYL4" s="89"/>
      <c r="MYM4" s="89"/>
      <c r="MYN4" s="89"/>
      <c r="MYO4" s="89"/>
      <c r="MYP4" s="89"/>
      <c r="MYQ4" s="89"/>
      <c r="MYR4" s="89"/>
      <c r="MYS4" s="89"/>
      <c r="MYT4" s="89"/>
      <c r="MYU4" s="89"/>
      <c r="MYV4" s="89"/>
      <c r="MYW4" s="89"/>
      <c r="MYX4" s="89"/>
      <c r="MYY4" s="89"/>
      <c r="MYZ4" s="89"/>
      <c r="MZA4" s="89"/>
      <c r="MZB4" s="89"/>
      <c r="MZC4" s="89"/>
      <c r="MZD4" s="89"/>
      <c r="MZE4" s="89"/>
      <c r="MZF4" s="89"/>
      <c r="MZG4" s="89"/>
      <c r="MZH4" s="89"/>
      <c r="MZI4" s="89"/>
      <c r="MZJ4" s="89"/>
      <c r="MZK4" s="89"/>
      <c r="MZL4" s="89"/>
      <c r="MZM4" s="89"/>
      <c r="MZN4" s="89"/>
      <c r="MZO4" s="89"/>
      <c r="MZP4" s="89"/>
      <c r="MZQ4" s="89"/>
      <c r="MZR4" s="89"/>
      <c r="MZS4" s="89"/>
      <c r="MZT4" s="89"/>
      <c r="MZU4" s="89"/>
      <c r="MZV4" s="89"/>
      <c r="MZW4" s="89"/>
      <c r="MZX4" s="89"/>
      <c r="MZY4" s="89"/>
      <c r="MZZ4" s="89"/>
      <c r="NAA4" s="89"/>
      <c r="NAB4" s="89"/>
      <c r="NAC4" s="89"/>
      <c r="NAD4" s="89"/>
      <c r="NAE4" s="89"/>
      <c r="NAF4" s="89"/>
      <c r="NAG4" s="89"/>
      <c r="NAH4" s="89"/>
      <c r="NAI4" s="89"/>
      <c r="NAJ4" s="89"/>
      <c r="NAK4" s="89"/>
      <c r="NAL4" s="89"/>
      <c r="NAM4" s="89"/>
      <c r="NAN4" s="89"/>
      <c r="NAO4" s="89"/>
      <c r="NAP4" s="89"/>
      <c r="NAQ4" s="89"/>
      <c r="NAR4" s="89"/>
      <c r="NAS4" s="89"/>
      <c r="NAT4" s="89"/>
      <c r="NAU4" s="89"/>
      <c r="NAV4" s="89"/>
      <c r="NAW4" s="89"/>
      <c r="NAX4" s="89"/>
      <c r="NAY4" s="89"/>
      <c r="NAZ4" s="89"/>
      <c r="NBA4" s="89"/>
      <c r="NBB4" s="89"/>
      <c r="NBC4" s="89"/>
      <c r="NBD4" s="89"/>
      <c r="NBE4" s="89"/>
      <c r="NBF4" s="89"/>
      <c r="NBG4" s="89"/>
      <c r="NBH4" s="89"/>
      <c r="NBI4" s="89"/>
      <c r="NBJ4" s="89"/>
      <c r="NBK4" s="89"/>
      <c r="NBL4" s="89"/>
      <c r="NBM4" s="89"/>
      <c r="NBN4" s="89"/>
      <c r="NBO4" s="89"/>
      <c r="NBP4" s="89"/>
      <c r="NBQ4" s="89"/>
      <c r="NBR4" s="89"/>
      <c r="NBS4" s="89"/>
      <c r="NBT4" s="89"/>
      <c r="NBU4" s="89"/>
      <c r="NBV4" s="89"/>
      <c r="NBW4" s="89"/>
      <c r="NBX4" s="89"/>
      <c r="NBY4" s="89"/>
      <c r="NBZ4" s="89"/>
      <c r="NCA4" s="89"/>
      <c r="NCB4" s="89"/>
      <c r="NCC4" s="89"/>
      <c r="NCD4" s="89"/>
      <c r="NCE4" s="89"/>
      <c r="NCF4" s="89"/>
      <c r="NCG4" s="89"/>
      <c r="NCH4" s="89"/>
      <c r="NCI4" s="89"/>
      <c r="NCJ4" s="89"/>
      <c r="NCK4" s="89"/>
      <c r="NCL4" s="89"/>
      <c r="NCM4" s="89"/>
      <c r="NCN4" s="89"/>
      <c r="NCO4" s="89"/>
      <c r="NCP4" s="89"/>
      <c r="NCQ4" s="89"/>
      <c r="NCR4" s="89"/>
      <c r="NCS4" s="89"/>
      <c r="NCT4" s="89"/>
      <c r="NCU4" s="89"/>
      <c r="NCV4" s="89"/>
      <c r="NCW4" s="89"/>
      <c r="NCX4" s="89"/>
      <c r="NCY4" s="89"/>
      <c r="NCZ4" s="89"/>
      <c r="NDA4" s="89"/>
      <c r="NDB4" s="89"/>
      <c r="NDC4" s="89"/>
      <c r="NDD4" s="89"/>
      <c r="NDE4" s="89"/>
      <c r="NDF4" s="89"/>
      <c r="NDG4" s="89"/>
      <c r="NDH4" s="89"/>
      <c r="NDI4" s="89"/>
      <c r="NDJ4" s="89"/>
      <c r="NDK4" s="89"/>
      <c r="NDL4" s="89"/>
      <c r="NDM4" s="89"/>
      <c r="NDN4" s="89"/>
      <c r="NDO4" s="89"/>
      <c r="NDP4" s="89"/>
      <c r="NDQ4" s="89"/>
      <c r="NDR4" s="89"/>
      <c r="NDS4" s="89"/>
      <c r="NDT4" s="89"/>
      <c r="NDU4" s="89"/>
      <c r="NDV4" s="89"/>
      <c r="NDW4" s="89"/>
      <c r="NDX4" s="89"/>
      <c r="NDY4" s="89"/>
      <c r="NDZ4" s="89"/>
      <c r="NEA4" s="89"/>
      <c r="NEB4" s="89"/>
      <c r="NEC4" s="89"/>
      <c r="NED4" s="89"/>
      <c r="NEE4" s="89"/>
      <c r="NEF4" s="89"/>
      <c r="NEG4" s="89"/>
      <c r="NEH4" s="89"/>
      <c r="NEI4" s="89"/>
      <c r="NEJ4" s="89"/>
      <c r="NEK4" s="89"/>
      <c r="NEL4" s="89"/>
      <c r="NEM4" s="89"/>
      <c r="NEN4" s="89"/>
      <c r="NEO4" s="89"/>
      <c r="NEP4" s="89"/>
      <c r="NEQ4" s="89"/>
      <c r="NER4" s="89"/>
      <c r="NES4" s="89"/>
      <c r="NET4" s="89"/>
      <c r="NEU4" s="89"/>
      <c r="NEV4" s="89"/>
      <c r="NEW4" s="89"/>
      <c r="NEX4" s="89"/>
      <c r="NEY4" s="89"/>
      <c r="NEZ4" s="89"/>
      <c r="NFA4" s="89"/>
      <c r="NFB4" s="89"/>
      <c r="NFC4" s="89"/>
      <c r="NFD4" s="89"/>
      <c r="NFE4" s="89"/>
      <c r="NFF4" s="89"/>
      <c r="NFG4" s="89"/>
      <c r="NFH4" s="89"/>
      <c r="NFI4" s="89"/>
      <c r="NFJ4" s="89"/>
      <c r="NFK4" s="89"/>
      <c r="NFL4" s="89"/>
      <c r="NFM4" s="89"/>
      <c r="NFN4" s="89"/>
      <c r="NFO4" s="89"/>
      <c r="NFP4" s="89"/>
      <c r="NFQ4" s="89"/>
      <c r="NFR4" s="89"/>
      <c r="NFS4" s="89"/>
      <c r="NFT4" s="89"/>
      <c r="NFU4" s="89"/>
      <c r="NFV4" s="89"/>
      <c r="NFW4" s="89"/>
      <c r="NFX4" s="89"/>
      <c r="NFY4" s="89"/>
      <c r="NFZ4" s="89"/>
      <c r="NGA4" s="89"/>
      <c r="NGB4" s="89"/>
      <c r="NGC4" s="89"/>
      <c r="NGD4" s="89"/>
      <c r="NGE4" s="89"/>
      <c r="NGF4" s="89"/>
      <c r="NGG4" s="89"/>
      <c r="NGH4" s="89"/>
      <c r="NGI4" s="89"/>
      <c r="NGJ4" s="89"/>
      <c r="NGK4" s="89"/>
      <c r="NGL4" s="89"/>
      <c r="NGM4" s="89"/>
      <c r="NGN4" s="89"/>
      <c r="NGO4" s="89"/>
      <c r="NGP4" s="89"/>
      <c r="NGQ4" s="89"/>
      <c r="NGR4" s="89"/>
      <c r="NGS4" s="89"/>
      <c r="NGT4" s="89"/>
      <c r="NGU4" s="89"/>
      <c r="NGV4" s="89"/>
      <c r="NGW4" s="89"/>
      <c r="NGX4" s="89"/>
      <c r="NGY4" s="89"/>
      <c r="NGZ4" s="89"/>
      <c r="NHA4" s="89"/>
      <c r="NHB4" s="89"/>
      <c r="NHC4" s="89"/>
      <c r="NHD4" s="89"/>
      <c r="NHE4" s="89"/>
      <c r="NHF4" s="89"/>
      <c r="NHG4" s="89"/>
      <c r="NHH4" s="89"/>
      <c r="NHI4" s="89"/>
      <c r="NHJ4" s="89"/>
      <c r="NHK4" s="89"/>
      <c r="NHL4" s="89"/>
      <c r="NHM4" s="89"/>
      <c r="NHN4" s="89"/>
      <c r="NHO4" s="89"/>
      <c r="NHP4" s="89"/>
      <c r="NHQ4" s="89"/>
      <c r="NHR4" s="89"/>
      <c r="NHS4" s="89"/>
      <c r="NHT4" s="89"/>
      <c r="NHU4" s="89"/>
      <c r="NHV4" s="89"/>
      <c r="NHW4" s="89"/>
      <c r="NHX4" s="89"/>
      <c r="NHY4" s="89"/>
      <c r="NHZ4" s="89"/>
      <c r="NIA4" s="89"/>
      <c r="NIB4" s="89"/>
      <c r="NIC4" s="89"/>
      <c r="NID4" s="89"/>
      <c r="NIE4" s="89"/>
      <c r="NIF4" s="89"/>
      <c r="NIG4" s="89"/>
      <c r="NIH4" s="89"/>
      <c r="NII4" s="89"/>
      <c r="NIJ4" s="89"/>
      <c r="NIK4" s="89"/>
      <c r="NIL4" s="89"/>
      <c r="NIM4" s="89"/>
      <c r="NIN4" s="89"/>
      <c r="NIO4" s="89"/>
      <c r="NIP4" s="89"/>
      <c r="NIQ4" s="89"/>
      <c r="NIR4" s="89"/>
      <c r="NIS4" s="89"/>
      <c r="NIT4" s="89"/>
      <c r="NIU4" s="89"/>
      <c r="NIV4" s="89"/>
      <c r="NIW4" s="89"/>
      <c r="NIX4" s="89"/>
      <c r="NIY4" s="89"/>
      <c r="NIZ4" s="89"/>
      <c r="NJA4" s="89"/>
      <c r="NJB4" s="89"/>
      <c r="NJC4" s="89"/>
      <c r="NJD4" s="89"/>
      <c r="NJE4" s="89"/>
      <c r="NJF4" s="89"/>
      <c r="NJG4" s="89"/>
      <c r="NJH4" s="89"/>
      <c r="NJI4" s="89"/>
      <c r="NJJ4" s="89"/>
      <c r="NJK4" s="89"/>
      <c r="NJL4" s="89"/>
      <c r="NJM4" s="89"/>
      <c r="NJN4" s="89"/>
      <c r="NJO4" s="89"/>
      <c r="NJP4" s="89"/>
      <c r="NJQ4" s="89"/>
      <c r="NJR4" s="89"/>
      <c r="NJS4" s="89"/>
      <c r="NJT4" s="89"/>
      <c r="NJU4" s="89"/>
      <c r="NJV4" s="89"/>
      <c r="NJW4" s="89"/>
      <c r="NJX4" s="89"/>
      <c r="NJY4" s="89"/>
      <c r="NJZ4" s="89"/>
      <c r="NKA4" s="89"/>
      <c r="NKB4" s="89"/>
      <c r="NKC4" s="89"/>
      <c r="NKD4" s="89"/>
      <c r="NKE4" s="89"/>
      <c r="NKF4" s="89"/>
      <c r="NKG4" s="89"/>
      <c r="NKH4" s="89"/>
      <c r="NKI4" s="89"/>
      <c r="NKJ4" s="89"/>
      <c r="NKK4" s="89"/>
      <c r="NKL4" s="89"/>
      <c r="NKM4" s="89"/>
      <c r="NKN4" s="89"/>
      <c r="NKO4" s="89"/>
      <c r="NKP4" s="89"/>
      <c r="NKQ4" s="89"/>
      <c r="NKR4" s="89"/>
      <c r="NKS4" s="89"/>
      <c r="NKT4" s="89"/>
      <c r="NKU4" s="89"/>
      <c r="NKV4" s="89"/>
      <c r="NKW4" s="89"/>
      <c r="NKX4" s="89"/>
      <c r="NKY4" s="89"/>
      <c r="NKZ4" s="89"/>
      <c r="NLA4" s="89"/>
      <c r="NLB4" s="89"/>
      <c r="NLC4" s="89"/>
      <c r="NLD4" s="89"/>
      <c r="NLE4" s="89"/>
      <c r="NLF4" s="89"/>
      <c r="NLG4" s="89"/>
      <c r="NLH4" s="89"/>
      <c r="NLI4" s="89"/>
      <c r="NLJ4" s="89"/>
      <c r="NLK4" s="89"/>
      <c r="NLL4" s="89"/>
      <c r="NLM4" s="89"/>
      <c r="NLN4" s="89"/>
      <c r="NLO4" s="89"/>
      <c r="NLP4" s="89"/>
      <c r="NLQ4" s="89"/>
      <c r="NLR4" s="89"/>
      <c r="NLS4" s="89"/>
      <c r="NLT4" s="89"/>
      <c r="NLU4" s="89"/>
      <c r="NLV4" s="89"/>
      <c r="NLW4" s="89"/>
      <c r="NLX4" s="89"/>
      <c r="NLY4" s="89"/>
      <c r="NLZ4" s="89"/>
      <c r="NMA4" s="89"/>
      <c r="NMB4" s="89"/>
      <c r="NMC4" s="89"/>
      <c r="NMD4" s="89"/>
      <c r="NME4" s="89"/>
      <c r="NMF4" s="89"/>
      <c r="NMG4" s="89"/>
      <c r="NMH4" s="89"/>
      <c r="NMI4" s="89"/>
      <c r="NMJ4" s="89"/>
      <c r="NMK4" s="89"/>
      <c r="NML4" s="89"/>
      <c r="NMM4" s="89"/>
      <c r="NMN4" s="89"/>
      <c r="NMO4" s="89"/>
      <c r="NMP4" s="89"/>
      <c r="NMQ4" s="89"/>
      <c r="NMR4" s="89"/>
      <c r="NMS4" s="89"/>
      <c r="NMT4" s="89"/>
      <c r="NMU4" s="89"/>
      <c r="NMV4" s="89"/>
      <c r="NMW4" s="89"/>
      <c r="NMX4" s="89"/>
      <c r="NMY4" s="89"/>
      <c r="NMZ4" s="89"/>
      <c r="NNA4" s="89"/>
      <c r="NNB4" s="89"/>
      <c r="NNC4" s="89"/>
      <c r="NND4" s="89"/>
      <c r="NNE4" s="89"/>
      <c r="NNF4" s="89"/>
      <c r="NNG4" s="89"/>
      <c r="NNH4" s="89"/>
      <c r="NNI4" s="89"/>
      <c r="NNJ4" s="89"/>
      <c r="NNK4" s="89"/>
      <c r="NNL4" s="89"/>
      <c r="NNM4" s="89"/>
      <c r="NNN4" s="89"/>
      <c r="NNO4" s="89"/>
      <c r="NNP4" s="89"/>
      <c r="NNQ4" s="89"/>
      <c r="NNR4" s="89"/>
      <c r="NNS4" s="89"/>
      <c r="NNT4" s="89"/>
      <c r="NNU4" s="89"/>
      <c r="NNV4" s="89"/>
      <c r="NNW4" s="89"/>
      <c r="NNX4" s="89"/>
      <c r="NNY4" s="89"/>
      <c r="NNZ4" s="89"/>
      <c r="NOA4" s="89"/>
      <c r="NOB4" s="89"/>
      <c r="NOC4" s="89"/>
      <c r="NOD4" s="89"/>
      <c r="NOE4" s="89"/>
      <c r="NOF4" s="89"/>
      <c r="NOG4" s="89"/>
      <c r="NOH4" s="89"/>
      <c r="NOI4" s="89"/>
      <c r="NOJ4" s="89"/>
      <c r="NOK4" s="89"/>
      <c r="NOL4" s="89"/>
      <c r="NOM4" s="89"/>
      <c r="NON4" s="89"/>
      <c r="NOO4" s="89"/>
      <c r="NOP4" s="89"/>
      <c r="NOQ4" s="89"/>
      <c r="NOR4" s="89"/>
      <c r="NOS4" s="89"/>
      <c r="NOT4" s="89"/>
      <c r="NOU4" s="89"/>
      <c r="NOV4" s="89"/>
      <c r="NOW4" s="89"/>
      <c r="NOX4" s="89"/>
      <c r="NOY4" s="89"/>
      <c r="NOZ4" s="89"/>
      <c r="NPA4" s="89"/>
      <c r="NPB4" s="89"/>
      <c r="NPC4" s="89"/>
      <c r="NPD4" s="89"/>
      <c r="NPE4" s="89"/>
      <c r="NPF4" s="89"/>
      <c r="NPG4" s="89"/>
      <c r="NPH4" s="89"/>
      <c r="NPI4" s="89"/>
      <c r="NPJ4" s="89"/>
      <c r="NPK4" s="89"/>
      <c r="NPL4" s="89"/>
      <c r="NPM4" s="89"/>
      <c r="NPN4" s="89"/>
      <c r="NPO4" s="89"/>
      <c r="NPP4" s="89"/>
      <c r="NPQ4" s="89"/>
      <c r="NPR4" s="89"/>
      <c r="NPS4" s="89"/>
      <c r="NPT4" s="89"/>
      <c r="NPU4" s="89"/>
      <c r="NPV4" s="89"/>
      <c r="NPW4" s="89"/>
      <c r="NPX4" s="89"/>
      <c r="NPY4" s="89"/>
      <c r="NPZ4" s="89"/>
      <c r="NQA4" s="89"/>
      <c r="NQB4" s="89"/>
      <c r="NQC4" s="89"/>
      <c r="NQD4" s="89"/>
      <c r="NQE4" s="89"/>
      <c r="NQF4" s="89"/>
      <c r="NQG4" s="89"/>
      <c r="NQH4" s="89"/>
      <c r="NQI4" s="89"/>
      <c r="NQJ4" s="89"/>
      <c r="NQK4" s="89"/>
      <c r="NQL4" s="89"/>
      <c r="NQM4" s="89"/>
      <c r="NQN4" s="89"/>
      <c r="NQO4" s="89"/>
      <c r="NQP4" s="89"/>
      <c r="NQQ4" s="89"/>
      <c r="NQR4" s="89"/>
      <c r="NQS4" s="89"/>
      <c r="NQT4" s="89"/>
      <c r="NQU4" s="89"/>
      <c r="NQV4" s="89"/>
      <c r="NQW4" s="89"/>
      <c r="NQX4" s="89"/>
      <c r="NQY4" s="89"/>
      <c r="NQZ4" s="89"/>
      <c r="NRA4" s="89"/>
      <c r="NRB4" s="89"/>
      <c r="NRC4" s="89"/>
      <c r="NRD4" s="89"/>
      <c r="NRE4" s="89"/>
      <c r="NRF4" s="89"/>
      <c r="NRG4" s="89"/>
      <c r="NRH4" s="89"/>
      <c r="NRI4" s="89"/>
      <c r="NRJ4" s="89"/>
      <c r="NRK4" s="89"/>
      <c r="NRL4" s="89"/>
      <c r="NRM4" s="89"/>
      <c r="NRN4" s="89"/>
      <c r="NRO4" s="89"/>
      <c r="NRP4" s="89"/>
      <c r="NRQ4" s="89"/>
      <c r="NRR4" s="89"/>
      <c r="NRS4" s="89"/>
      <c r="NRT4" s="89"/>
      <c r="NRU4" s="89"/>
      <c r="NRV4" s="89"/>
      <c r="NRW4" s="89"/>
      <c r="NRX4" s="89"/>
      <c r="NRY4" s="89"/>
      <c r="NRZ4" s="89"/>
      <c r="NSA4" s="89"/>
      <c r="NSB4" s="89"/>
      <c r="NSC4" s="89"/>
      <c r="NSD4" s="89"/>
      <c r="NSE4" s="89"/>
      <c r="NSF4" s="89"/>
      <c r="NSG4" s="89"/>
      <c r="NSH4" s="89"/>
      <c r="NSI4" s="89"/>
      <c r="NSJ4" s="89"/>
      <c r="NSK4" s="89"/>
      <c r="NSL4" s="89"/>
      <c r="NSM4" s="89"/>
      <c r="NSN4" s="89"/>
      <c r="NSO4" s="89"/>
      <c r="NSP4" s="89"/>
      <c r="NSQ4" s="89"/>
      <c r="NSR4" s="89"/>
      <c r="NSS4" s="89"/>
      <c r="NST4" s="89"/>
      <c r="NSU4" s="89"/>
      <c r="NSV4" s="89"/>
      <c r="NSW4" s="89"/>
      <c r="NSX4" s="89"/>
      <c r="NSY4" s="89"/>
      <c r="NSZ4" s="89"/>
      <c r="NTA4" s="89"/>
      <c r="NTB4" s="89"/>
      <c r="NTC4" s="89"/>
      <c r="NTD4" s="89"/>
      <c r="NTE4" s="89"/>
      <c r="NTF4" s="89"/>
      <c r="NTG4" s="89"/>
      <c r="NTH4" s="89"/>
      <c r="NTI4" s="89"/>
      <c r="NTJ4" s="89"/>
      <c r="NTK4" s="89"/>
      <c r="NTL4" s="89"/>
      <c r="NTM4" s="89"/>
      <c r="NTN4" s="89"/>
      <c r="NTO4" s="89"/>
      <c r="NTP4" s="89"/>
      <c r="NTQ4" s="89"/>
      <c r="NTR4" s="89"/>
      <c r="NTS4" s="89"/>
      <c r="NTT4" s="89"/>
      <c r="NTU4" s="89"/>
      <c r="NTV4" s="89"/>
      <c r="NTW4" s="89"/>
      <c r="NTX4" s="89"/>
      <c r="NTY4" s="89"/>
      <c r="NTZ4" s="89"/>
      <c r="NUA4" s="89"/>
      <c r="NUB4" s="89"/>
      <c r="NUC4" s="89"/>
      <c r="NUD4" s="89"/>
      <c r="NUE4" s="89"/>
      <c r="NUF4" s="89"/>
      <c r="NUG4" s="89"/>
      <c r="NUH4" s="89"/>
      <c r="NUI4" s="89"/>
      <c r="NUJ4" s="89"/>
      <c r="NUK4" s="89"/>
      <c r="NUL4" s="89"/>
      <c r="NUM4" s="89"/>
      <c r="NUN4" s="89"/>
      <c r="NUO4" s="89"/>
      <c r="NUP4" s="89"/>
      <c r="NUQ4" s="89"/>
      <c r="NUR4" s="89"/>
      <c r="NUS4" s="89"/>
      <c r="NUT4" s="89"/>
      <c r="NUU4" s="89"/>
      <c r="NUV4" s="89"/>
      <c r="NUW4" s="89"/>
      <c r="NUX4" s="89"/>
      <c r="NUY4" s="89"/>
      <c r="NUZ4" s="89"/>
      <c r="NVA4" s="89"/>
      <c r="NVB4" s="89"/>
      <c r="NVC4" s="89"/>
      <c r="NVD4" s="89"/>
      <c r="NVE4" s="89"/>
      <c r="NVF4" s="89"/>
      <c r="NVG4" s="89"/>
      <c r="NVH4" s="89"/>
      <c r="NVI4" s="89"/>
      <c r="NVJ4" s="89"/>
      <c r="NVK4" s="89"/>
      <c r="NVL4" s="89"/>
      <c r="NVM4" s="89"/>
      <c r="NVN4" s="89"/>
      <c r="NVO4" s="89"/>
      <c r="NVP4" s="89"/>
      <c r="NVQ4" s="89"/>
      <c r="NVR4" s="89"/>
      <c r="NVS4" s="89"/>
      <c r="NVT4" s="89"/>
      <c r="NVU4" s="89"/>
      <c r="NVV4" s="89"/>
      <c r="NVW4" s="89"/>
      <c r="NVX4" s="89"/>
      <c r="NVY4" s="89"/>
      <c r="NVZ4" s="89"/>
      <c r="NWA4" s="89"/>
      <c r="NWB4" s="89"/>
      <c r="NWC4" s="89"/>
      <c r="NWD4" s="89"/>
      <c r="NWE4" s="89"/>
      <c r="NWF4" s="89"/>
      <c r="NWG4" s="89"/>
      <c r="NWH4" s="89"/>
      <c r="NWI4" s="89"/>
      <c r="NWJ4" s="89"/>
      <c r="NWK4" s="89"/>
      <c r="NWL4" s="89"/>
      <c r="NWM4" s="89"/>
      <c r="NWN4" s="89"/>
      <c r="NWO4" s="89"/>
      <c r="NWP4" s="89"/>
      <c r="NWQ4" s="89"/>
      <c r="NWR4" s="89"/>
      <c r="NWS4" s="89"/>
      <c r="NWT4" s="89"/>
      <c r="NWU4" s="89"/>
      <c r="NWV4" s="89"/>
      <c r="NWW4" s="89"/>
      <c r="NWX4" s="89"/>
      <c r="NWY4" s="89"/>
      <c r="NWZ4" s="89"/>
      <c r="NXA4" s="89"/>
      <c r="NXB4" s="89"/>
      <c r="NXC4" s="89"/>
      <c r="NXD4" s="89"/>
      <c r="NXE4" s="89"/>
      <c r="NXF4" s="89"/>
      <c r="NXG4" s="89"/>
      <c r="NXH4" s="89"/>
      <c r="NXI4" s="89"/>
      <c r="NXJ4" s="89"/>
      <c r="NXK4" s="89"/>
      <c r="NXL4" s="89"/>
      <c r="NXM4" s="89"/>
      <c r="NXN4" s="89"/>
      <c r="NXO4" s="89"/>
      <c r="NXP4" s="89"/>
      <c r="NXQ4" s="89"/>
      <c r="NXR4" s="89"/>
      <c r="NXS4" s="89"/>
      <c r="NXT4" s="89"/>
      <c r="NXU4" s="89"/>
      <c r="NXV4" s="89"/>
      <c r="NXW4" s="89"/>
      <c r="NXX4" s="89"/>
      <c r="NXY4" s="89"/>
      <c r="NXZ4" s="89"/>
      <c r="NYA4" s="89"/>
      <c r="NYB4" s="89"/>
      <c r="NYC4" s="89"/>
      <c r="NYD4" s="89"/>
      <c r="NYE4" s="89"/>
      <c r="NYF4" s="89"/>
      <c r="NYG4" s="89"/>
      <c r="NYH4" s="89"/>
      <c r="NYI4" s="89"/>
      <c r="NYJ4" s="89"/>
      <c r="NYK4" s="89"/>
      <c r="NYL4" s="89"/>
      <c r="NYM4" s="89"/>
      <c r="NYN4" s="89"/>
      <c r="NYO4" s="89"/>
      <c r="NYP4" s="89"/>
      <c r="NYQ4" s="89"/>
      <c r="NYR4" s="89"/>
      <c r="NYS4" s="89"/>
      <c r="NYT4" s="89"/>
      <c r="NYU4" s="89"/>
      <c r="NYV4" s="89"/>
      <c r="NYW4" s="89"/>
      <c r="NYX4" s="89"/>
      <c r="NYY4" s="89"/>
      <c r="NYZ4" s="89"/>
      <c r="NZA4" s="89"/>
      <c r="NZB4" s="89"/>
      <c r="NZC4" s="89"/>
      <c r="NZD4" s="89"/>
      <c r="NZE4" s="89"/>
      <c r="NZF4" s="89"/>
      <c r="NZG4" s="89"/>
      <c r="NZH4" s="89"/>
      <c r="NZI4" s="89"/>
      <c r="NZJ4" s="89"/>
      <c r="NZK4" s="89"/>
      <c r="NZL4" s="89"/>
      <c r="NZM4" s="89"/>
      <c r="NZN4" s="89"/>
      <c r="NZO4" s="89"/>
      <c r="NZP4" s="89"/>
      <c r="NZQ4" s="89"/>
      <c r="NZR4" s="89"/>
      <c r="NZS4" s="89"/>
      <c r="NZT4" s="89"/>
      <c r="NZU4" s="89"/>
      <c r="NZV4" s="89"/>
      <c r="NZW4" s="89"/>
      <c r="NZX4" s="89"/>
      <c r="NZY4" s="89"/>
      <c r="NZZ4" s="89"/>
      <c r="OAA4" s="89"/>
      <c r="OAB4" s="89"/>
      <c r="OAC4" s="89"/>
      <c r="OAD4" s="89"/>
      <c r="OAE4" s="89"/>
      <c r="OAF4" s="89"/>
      <c r="OAG4" s="89"/>
      <c r="OAH4" s="89"/>
      <c r="OAI4" s="89"/>
      <c r="OAJ4" s="89"/>
      <c r="OAK4" s="89"/>
      <c r="OAL4" s="89"/>
      <c r="OAM4" s="89"/>
      <c r="OAN4" s="89"/>
      <c r="OAO4" s="89"/>
      <c r="OAP4" s="89"/>
      <c r="OAQ4" s="89"/>
      <c r="OAR4" s="89"/>
      <c r="OAS4" s="89"/>
      <c r="OAT4" s="89"/>
      <c r="OAU4" s="89"/>
      <c r="OAV4" s="89"/>
      <c r="OAW4" s="89"/>
      <c r="OAX4" s="89"/>
      <c r="OAY4" s="89"/>
      <c r="OAZ4" s="89"/>
      <c r="OBA4" s="89"/>
      <c r="OBB4" s="89"/>
      <c r="OBC4" s="89"/>
      <c r="OBD4" s="89"/>
      <c r="OBE4" s="89"/>
      <c r="OBF4" s="89"/>
      <c r="OBG4" s="89"/>
      <c r="OBH4" s="89"/>
      <c r="OBI4" s="89"/>
      <c r="OBJ4" s="89"/>
      <c r="OBK4" s="89"/>
      <c r="OBL4" s="89"/>
      <c r="OBM4" s="89"/>
      <c r="OBN4" s="89"/>
      <c r="OBO4" s="89"/>
      <c r="OBP4" s="89"/>
      <c r="OBQ4" s="89"/>
      <c r="OBR4" s="89"/>
      <c r="OBS4" s="89"/>
      <c r="OBT4" s="89"/>
      <c r="OBU4" s="89"/>
      <c r="OBV4" s="89"/>
      <c r="OBW4" s="89"/>
      <c r="OBX4" s="89"/>
      <c r="OBY4" s="89"/>
      <c r="OBZ4" s="89"/>
      <c r="OCA4" s="89"/>
      <c r="OCB4" s="89"/>
      <c r="OCC4" s="89"/>
      <c r="OCD4" s="89"/>
      <c r="OCE4" s="89"/>
      <c r="OCF4" s="89"/>
      <c r="OCG4" s="89"/>
      <c r="OCH4" s="89"/>
      <c r="OCI4" s="89"/>
      <c r="OCJ4" s="89"/>
      <c r="OCK4" s="89"/>
      <c r="OCL4" s="89"/>
      <c r="OCM4" s="89"/>
      <c r="OCN4" s="89"/>
      <c r="OCO4" s="89"/>
      <c r="OCP4" s="89"/>
      <c r="OCQ4" s="89"/>
      <c r="OCR4" s="89"/>
      <c r="OCS4" s="89"/>
      <c r="OCT4" s="89"/>
      <c r="OCU4" s="89"/>
      <c r="OCV4" s="89"/>
      <c r="OCW4" s="89"/>
      <c r="OCX4" s="89"/>
      <c r="OCY4" s="89"/>
      <c r="OCZ4" s="89"/>
      <c r="ODA4" s="89"/>
      <c r="ODB4" s="89"/>
      <c r="ODC4" s="89"/>
      <c r="ODD4" s="89"/>
      <c r="ODE4" s="89"/>
      <c r="ODF4" s="89"/>
      <c r="ODG4" s="89"/>
      <c r="ODH4" s="89"/>
      <c r="ODI4" s="89"/>
      <c r="ODJ4" s="89"/>
      <c r="ODK4" s="89"/>
      <c r="ODL4" s="89"/>
      <c r="ODM4" s="89"/>
      <c r="ODN4" s="89"/>
      <c r="ODO4" s="89"/>
      <c r="ODP4" s="89"/>
      <c r="ODQ4" s="89"/>
      <c r="ODR4" s="89"/>
      <c r="ODS4" s="89"/>
      <c r="ODT4" s="89"/>
      <c r="ODU4" s="89"/>
      <c r="ODV4" s="89"/>
      <c r="ODW4" s="89"/>
      <c r="ODX4" s="89"/>
      <c r="ODY4" s="89"/>
      <c r="ODZ4" s="89"/>
      <c r="OEA4" s="89"/>
      <c r="OEB4" s="89"/>
      <c r="OEC4" s="89"/>
      <c r="OED4" s="89"/>
      <c r="OEE4" s="89"/>
      <c r="OEF4" s="89"/>
      <c r="OEG4" s="89"/>
      <c r="OEH4" s="89"/>
      <c r="OEI4" s="89"/>
      <c r="OEJ4" s="89"/>
      <c r="OEK4" s="89"/>
      <c r="OEL4" s="89"/>
      <c r="OEM4" s="89"/>
      <c r="OEN4" s="89"/>
      <c r="OEO4" s="89"/>
      <c r="OEP4" s="89"/>
      <c r="OEQ4" s="89"/>
      <c r="OER4" s="89"/>
      <c r="OES4" s="89"/>
      <c r="OET4" s="89"/>
      <c r="OEU4" s="89"/>
      <c r="OEV4" s="89"/>
      <c r="OEW4" s="89"/>
      <c r="OEX4" s="89"/>
      <c r="OEY4" s="89"/>
      <c r="OEZ4" s="89"/>
      <c r="OFA4" s="89"/>
      <c r="OFB4" s="89"/>
      <c r="OFC4" s="89"/>
      <c r="OFD4" s="89"/>
      <c r="OFE4" s="89"/>
      <c r="OFF4" s="89"/>
      <c r="OFG4" s="89"/>
      <c r="OFH4" s="89"/>
      <c r="OFI4" s="89"/>
      <c r="OFJ4" s="89"/>
      <c r="OFK4" s="89"/>
      <c r="OFL4" s="89"/>
      <c r="OFM4" s="89"/>
      <c r="OFN4" s="89"/>
      <c r="OFO4" s="89"/>
      <c r="OFP4" s="89"/>
      <c r="OFQ4" s="89"/>
      <c r="OFR4" s="89"/>
      <c r="OFS4" s="89"/>
      <c r="OFT4" s="89"/>
      <c r="OFU4" s="89"/>
      <c r="OFV4" s="89"/>
      <c r="OFW4" s="89"/>
      <c r="OFX4" s="89"/>
      <c r="OFY4" s="89"/>
      <c r="OFZ4" s="89"/>
      <c r="OGA4" s="89"/>
      <c r="OGB4" s="89"/>
      <c r="OGC4" s="89"/>
      <c r="OGD4" s="89"/>
      <c r="OGE4" s="89"/>
      <c r="OGF4" s="89"/>
      <c r="OGG4" s="89"/>
      <c r="OGH4" s="89"/>
      <c r="OGI4" s="89"/>
      <c r="OGJ4" s="89"/>
      <c r="OGK4" s="89"/>
      <c r="OGL4" s="89"/>
      <c r="OGM4" s="89"/>
      <c r="OGN4" s="89"/>
      <c r="OGO4" s="89"/>
      <c r="OGP4" s="89"/>
      <c r="OGQ4" s="89"/>
      <c r="OGR4" s="89"/>
      <c r="OGS4" s="89"/>
      <c r="OGT4" s="89"/>
      <c r="OGU4" s="89"/>
      <c r="OGV4" s="89"/>
      <c r="OGW4" s="89"/>
      <c r="OGX4" s="89"/>
      <c r="OGY4" s="89"/>
      <c r="OGZ4" s="89"/>
      <c r="OHA4" s="89"/>
      <c r="OHB4" s="89"/>
      <c r="OHC4" s="89"/>
      <c r="OHD4" s="89"/>
      <c r="OHE4" s="89"/>
      <c r="OHF4" s="89"/>
      <c r="OHG4" s="89"/>
      <c r="OHH4" s="89"/>
      <c r="OHI4" s="89"/>
      <c r="OHJ4" s="89"/>
      <c r="OHK4" s="89"/>
      <c r="OHL4" s="89"/>
      <c r="OHM4" s="89"/>
      <c r="OHN4" s="89"/>
      <c r="OHO4" s="89"/>
      <c r="OHP4" s="89"/>
      <c r="OHQ4" s="89"/>
      <c r="OHR4" s="89"/>
      <c r="OHS4" s="89"/>
      <c r="OHT4" s="89"/>
      <c r="OHU4" s="89"/>
      <c r="OHV4" s="89"/>
      <c r="OHW4" s="89"/>
      <c r="OHX4" s="89"/>
      <c r="OHY4" s="89"/>
      <c r="OHZ4" s="89"/>
      <c r="OIA4" s="89"/>
      <c r="OIB4" s="89"/>
      <c r="OIC4" s="89"/>
      <c r="OID4" s="89"/>
      <c r="OIE4" s="89"/>
      <c r="OIF4" s="89"/>
      <c r="OIG4" s="89"/>
      <c r="OIH4" s="89"/>
      <c r="OII4" s="89"/>
      <c r="OIJ4" s="89"/>
      <c r="OIK4" s="89"/>
      <c r="OIL4" s="89"/>
      <c r="OIM4" s="89"/>
      <c r="OIN4" s="89"/>
      <c r="OIO4" s="89"/>
      <c r="OIP4" s="89"/>
      <c r="OIQ4" s="89"/>
      <c r="OIR4" s="89"/>
      <c r="OIS4" s="89"/>
      <c r="OIT4" s="89"/>
      <c r="OIU4" s="89"/>
      <c r="OIV4" s="89"/>
      <c r="OIW4" s="89"/>
      <c r="OIX4" s="89"/>
      <c r="OIY4" s="89"/>
      <c r="OIZ4" s="89"/>
      <c r="OJA4" s="89"/>
      <c r="OJB4" s="89"/>
      <c r="OJC4" s="89"/>
      <c r="OJD4" s="89"/>
      <c r="OJE4" s="89"/>
      <c r="OJF4" s="89"/>
      <c r="OJG4" s="89"/>
      <c r="OJH4" s="89"/>
      <c r="OJI4" s="89"/>
      <c r="OJJ4" s="89"/>
      <c r="OJK4" s="89"/>
      <c r="OJL4" s="89"/>
      <c r="OJM4" s="89"/>
      <c r="OJN4" s="89"/>
      <c r="OJO4" s="89"/>
      <c r="OJP4" s="89"/>
      <c r="OJQ4" s="89"/>
      <c r="OJR4" s="89"/>
      <c r="OJS4" s="89"/>
      <c r="OJT4" s="89"/>
      <c r="OJU4" s="89"/>
      <c r="OJV4" s="89"/>
      <c r="OJW4" s="89"/>
      <c r="OJX4" s="89"/>
      <c r="OJY4" s="89"/>
      <c r="OJZ4" s="89"/>
      <c r="OKA4" s="89"/>
      <c r="OKB4" s="89"/>
      <c r="OKC4" s="89"/>
      <c r="OKD4" s="89"/>
      <c r="OKE4" s="89"/>
      <c r="OKF4" s="89"/>
      <c r="OKG4" s="89"/>
      <c r="OKH4" s="89"/>
      <c r="OKI4" s="89"/>
      <c r="OKJ4" s="89"/>
      <c r="OKK4" s="89"/>
      <c r="OKL4" s="89"/>
      <c r="OKM4" s="89"/>
      <c r="OKN4" s="89"/>
      <c r="OKO4" s="89"/>
      <c r="OKP4" s="89"/>
      <c r="OKQ4" s="89"/>
      <c r="OKR4" s="89"/>
      <c r="OKS4" s="89"/>
      <c r="OKT4" s="89"/>
      <c r="OKU4" s="89"/>
      <c r="OKV4" s="89"/>
      <c r="OKW4" s="89"/>
      <c r="OKX4" s="89"/>
      <c r="OKY4" s="89"/>
      <c r="OKZ4" s="89"/>
      <c r="OLA4" s="89"/>
      <c r="OLB4" s="89"/>
      <c r="OLC4" s="89"/>
      <c r="OLD4" s="89"/>
      <c r="OLE4" s="89"/>
      <c r="OLF4" s="89"/>
      <c r="OLG4" s="89"/>
      <c r="OLH4" s="89"/>
      <c r="OLI4" s="89"/>
      <c r="OLJ4" s="89"/>
      <c r="OLK4" s="89"/>
      <c r="OLL4" s="89"/>
      <c r="OLM4" s="89"/>
      <c r="OLN4" s="89"/>
      <c r="OLO4" s="89"/>
      <c r="OLP4" s="89"/>
      <c r="OLQ4" s="89"/>
      <c r="OLR4" s="89"/>
      <c r="OLS4" s="89"/>
      <c r="OLT4" s="89"/>
      <c r="OLU4" s="89"/>
      <c r="OLV4" s="89"/>
      <c r="OLW4" s="89"/>
      <c r="OLX4" s="89"/>
      <c r="OLY4" s="89"/>
      <c r="OLZ4" s="89"/>
      <c r="OMA4" s="89"/>
      <c r="OMB4" s="89"/>
      <c r="OMC4" s="89"/>
      <c r="OMD4" s="89"/>
      <c r="OME4" s="89"/>
      <c r="OMF4" s="89"/>
      <c r="OMG4" s="89"/>
      <c r="OMH4" s="89"/>
      <c r="OMI4" s="89"/>
      <c r="OMJ4" s="89"/>
      <c r="OMK4" s="89"/>
      <c r="OML4" s="89"/>
      <c r="OMM4" s="89"/>
      <c r="OMN4" s="89"/>
      <c r="OMO4" s="89"/>
      <c r="OMP4" s="89"/>
      <c r="OMQ4" s="89"/>
      <c r="OMR4" s="89"/>
      <c r="OMS4" s="89"/>
      <c r="OMT4" s="89"/>
      <c r="OMU4" s="89"/>
      <c r="OMV4" s="89"/>
      <c r="OMW4" s="89"/>
      <c r="OMX4" s="89"/>
      <c r="OMY4" s="89"/>
      <c r="OMZ4" s="89"/>
      <c r="ONA4" s="89"/>
      <c r="ONB4" s="89"/>
      <c r="ONC4" s="89"/>
      <c r="OND4" s="89"/>
      <c r="ONE4" s="89"/>
      <c r="ONF4" s="89"/>
      <c r="ONG4" s="89"/>
      <c r="ONH4" s="89"/>
      <c r="ONI4" s="89"/>
      <c r="ONJ4" s="89"/>
      <c r="ONK4" s="89"/>
      <c r="ONL4" s="89"/>
      <c r="ONM4" s="89"/>
      <c r="ONN4" s="89"/>
      <c r="ONO4" s="89"/>
      <c r="ONP4" s="89"/>
      <c r="ONQ4" s="89"/>
      <c r="ONR4" s="89"/>
      <c r="ONS4" s="89"/>
      <c r="ONT4" s="89"/>
      <c r="ONU4" s="89"/>
      <c r="ONV4" s="89"/>
      <c r="ONW4" s="89"/>
      <c r="ONX4" s="89"/>
      <c r="ONY4" s="89"/>
      <c r="ONZ4" s="89"/>
      <c r="OOA4" s="89"/>
      <c r="OOB4" s="89"/>
      <c r="OOC4" s="89"/>
      <c r="OOD4" s="89"/>
      <c r="OOE4" s="89"/>
      <c r="OOF4" s="89"/>
      <c r="OOG4" s="89"/>
      <c r="OOH4" s="89"/>
      <c r="OOI4" s="89"/>
      <c r="OOJ4" s="89"/>
      <c r="OOK4" s="89"/>
      <c r="OOL4" s="89"/>
      <c r="OOM4" s="89"/>
      <c r="OON4" s="89"/>
      <c r="OOO4" s="89"/>
      <c r="OOP4" s="89"/>
      <c r="OOQ4" s="89"/>
      <c r="OOR4" s="89"/>
      <c r="OOS4" s="89"/>
      <c r="OOT4" s="89"/>
      <c r="OOU4" s="89"/>
      <c r="OOV4" s="89"/>
      <c r="OOW4" s="89"/>
      <c r="OOX4" s="89"/>
      <c r="OOY4" s="89"/>
      <c r="OOZ4" s="89"/>
      <c r="OPA4" s="89"/>
      <c r="OPB4" s="89"/>
      <c r="OPC4" s="89"/>
      <c r="OPD4" s="89"/>
      <c r="OPE4" s="89"/>
      <c r="OPF4" s="89"/>
      <c r="OPG4" s="89"/>
      <c r="OPH4" s="89"/>
      <c r="OPI4" s="89"/>
      <c r="OPJ4" s="89"/>
      <c r="OPK4" s="89"/>
      <c r="OPL4" s="89"/>
      <c r="OPM4" s="89"/>
      <c r="OPN4" s="89"/>
      <c r="OPO4" s="89"/>
      <c r="OPP4" s="89"/>
      <c r="OPQ4" s="89"/>
      <c r="OPR4" s="89"/>
      <c r="OPS4" s="89"/>
      <c r="OPT4" s="89"/>
      <c r="OPU4" s="89"/>
      <c r="OPV4" s="89"/>
      <c r="OPW4" s="89"/>
      <c r="OPX4" s="89"/>
      <c r="OPY4" s="89"/>
      <c r="OPZ4" s="89"/>
      <c r="OQA4" s="89"/>
      <c r="OQB4" s="89"/>
      <c r="OQC4" s="89"/>
      <c r="OQD4" s="89"/>
      <c r="OQE4" s="89"/>
      <c r="OQF4" s="89"/>
      <c r="OQG4" s="89"/>
      <c r="OQH4" s="89"/>
      <c r="OQI4" s="89"/>
      <c r="OQJ4" s="89"/>
      <c r="OQK4" s="89"/>
      <c r="OQL4" s="89"/>
      <c r="OQM4" s="89"/>
      <c r="OQN4" s="89"/>
      <c r="OQO4" s="89"/>
      <c r="OQP4" s="89"/>
      <c r="OQQ4" s="89"/>
      <c r="OQR4" s="89"/>
      <c r="OQS4" s="89"/>
      <c r="OQT4" s="89"/>
      <c r="OQU4" s="89"/>
      <c r="OQV4" s="89"/>
      <c r="OQW4" s="89"/>
      <c r="OQX4" s="89"/>
      <c r="OQY4" s="89"/>
      <c r="OQZ4" s="89"/>
      <c r="ORA4" s="89"/>
      <c r="ORB4" s="89"/>
      <c r="ORC4" s="89"/>
      <c r="ORD4" s="89"/>
      <c r="ORE4" s="89"/>
      <c r="ORF4" s="89"/>
      <c r="ORG4" s="89"/>
      <c r="ORH4" s="89"/>
      <c r="ORI4" s="89"/>
      <c r="ORJ4" s="89"/>
      <c r="ORK4" s="89"/>
      <c r="ORL4" s="89"/>
      <c r="ORM4" s="89"/>
      <c r="ORN4" s="89"/>
      <c r="ORO4" s="89"/>
      <c r="ORP4" s="89"/>
      <c r="ORQ4" s="89"/>
      <c r="ORR4" s="89"/>
      <c r="ORS4" s="89"/>
      <c r="ORT4" s="89"/>
      <c r="ORU4" s="89"/>
      <c r="ORV4" s="89"/>
      <c r="ORW4" s="89"/>
      <c r="ORX4" s="89"/>
      <c r="ORY4" s="89"/>
      <c r="ORZ4" s="89"/>
      <c r="OSA4" s="89"/>
      <c r="OSB4" s="89"/>
      <c r="OSC4" s="89"/>
      <c r="OSD4" s="89"/>
      <c r="OSE4" s="89"/>
      <c r="OSF4" s="89"/>
      <c r="OSG4" s="89"/>
      <c r="OSH4" s="89"/>
      <c r="OSI4" s="89"/>
      <c r="OSJ4" s="89"/>
      <c r="OSK4" s="89"/>
      <c r="OSL4" s="89"/>
      <c r="OSM4" s="89"/>
      <c r="OSN4" s="89"/>
      <c r="OSO4" s="89"/>
      <c r="OSP4" s="89"/>
      <c r="OSQ4" s="89"/>
      <c r="OSR4" s="89"/>
      <c r="OSS4" s="89"/>
      <c r="OST4" s="89"/>
      <c r="OSU4" s="89"/>
      <c r="OSV4" s="89"/>
      <c r="OSW4" s="89"/>
      <c r="OSX4" s="89"/>
      <c r="OSY4" s="89"/>
      <c r="OSZ4" s="89"/>
      <c r="OTA4" s="89"/>
      <c r="OTB4" s="89"/>
      <c r="OTC4" s="89"/>
      <c r="OTD4" s="89"/>
      <c r="OTE4" s="89"/>
      <c r="OTF4" s="89"/>
      <c r="OTG4" s="89"/>
      <c r="OTH4" s="89"/>
      <c r="OTI4" s="89"/>
      <c r="OTJ4" s="89"/>
      <c r="OTK4" s="89"/>
      <c r="OTL4" s="89"/>
      <c r="OTM4" s="89"/>
      <c r="OTN4" s="89"/>
      <c r="OTO4" s="89"/>
      <c r="OTP4" s="89"/>
      <c r="OTQ4" s="89"/>
      <c r="OTR4" s="89"/>
      <c r="OTS4" s="89"/>
      <c r="OTT4" s="89"/>
      <c r="OTU4" s="89"/>
      <c r="OTV4" s="89"/>
      <c r="OTW4" s="89"/>
      <c r="OTX4" s="89"/>
      <c r="OTY4" s="89"/>
      <c r="OTZ4" s="89"/>
      <c r="OUA4" s="89"/>
      <c r="OUB4" s="89"/>
      <c r="OUC4" s="89"/>
      <c r="OUD4" s="89"/>
      <c r="OUE4" s="89"/>
      <c r="OUF4" s="89"/>
      <c r="OUG4" s="89"/>
      <c r="OUH4" s="89"/>
      <c r="OUI4" s="89"/>
      <c r="OUJ4" s="89"/>
      <c r="OUK4" s="89"/>
      <c r="OUL4" s="89"/>
      <c r="OUM4" s="89"/>
      <c r="OUN4" s="89"/>
      <c r="OUO4" s="89"/>
      <c r="OUP4" s="89"/>
      <c r="OUQ4" s="89"/>
      <c r="OUR4" s="89"/>
      <c r="OUS4" s="89"/>
      <c r="OUT4" s="89"/>
      <c r="OUU4" s="89"/>
      <c r="OUV4" s="89"/>
      <c r="OUW4" s="89"/>
      <c r="OUX4" s="89"/>
      <c r="OUY4" s="89"/>
      <c r="OUZ4" s="89"/>
      <c r="OVA4" s="89"/>
      <c r="OVB4" s="89"/>
      <c r="OVC4" s="89"/>
      <c r="OVD4" s="89"/>
      <c r="OVE4" s="89"/>
      <c r="OVF4" s="89"/>
      <c r="OVG4" s="89"/>
      <c r="OVH4" s="89"/>
      <c r="OVI4" s="89"/>
      <c r="OVJ4" s="89"/>
      <c r="OVK4" s="89"/>
      <c r="OVL4" s="89"/>
      <c r="OVM4" s="89"/>
      <c r="OVN4" s="89"/>
      <c r="OVO4" s="89"/>
      <c r="OVP4" s="89"/>
      <c r="OVQ4" s="89"/>
      <c r="OVR4" s="89"/>
      <c r="OVS4" s="89"/>
      <c r="OVT4" s="89"/>
      <c r="OVU4" s="89"/>
      <c r="OVV4" s="89"/>
      <c r="OVW4" s="89"/>
      <c r="OVX4" s="89"/>
      <c r="OVY4" s="89"/>
      <c r="OVZ4" s="89"/>
      <c r="OWA4" s="89"/>
      <c r="OWB4" s="89"/>
      <c r="OWC4" s="89"/>
      <c r="OWD4" s="89"/>
      <c r="OWE4" s="89"/>
      <c r="OWF4" s="89"/>
      <c r="OWG4" s="89"/>
      <c r="OWH4" s="89"/>
      <c r="OWI4" s="89"/>
      <c r="OWJ4" s="89"/>
      <c r="OWK4" s="89"/>
      <c r="OWL4" s="89"/>
      <c r="OWM4" s="89"/>
      <c r="OWN4" s="89"/>
      <c r="OWO4" s="89"/>
      <c r="OWP4" s="89"/>
      <c r="OWQ4" s="89"/>
      <c r="OWR4" s="89"/>
      <c r="OWS4" s="89"/>
      <c r="OWT4" s="89"/>
      <c r="OWU4" s="89"/>
      <c r="OWV4" s="89"/>
      <c r="OWW4" s="89"/>
      <c r="OWX4" s="89"/>
      <c r="OWY4" s="89"/>
      <c r="OWZ4" s="89"/>
      <c r="OXA4" s="89"/>
      <c r="OXB4" s="89"/>
      <c r="OXC4" s="89"/>
      <c r="OXD4" s="89"/>
      <c r="OXE4" s="89"/>
      <c r="OXF4" s="89"/>
      <c r="OXG4" s="89"/>
      <c r="OXH4" s="89"/>
      <c r="OXI4" s="89"/>
      <c r="OXJ4" s="89"/>
      <c r="OXK4" s="89"/>
      <c r="OXL4" s="89"/>
      <c r="OXM4" s="89"/>
      <c r="OXN4" s="89"/>
      <c r="OXO4" s="89"/>
      <c r="OXP4" s="89"/>
      <c r="OXQ4" s="89"/>
      <c r="OXR4" s="89"/>
      <c r="OXS4" s="89"/>
      <c r="OXT4" s="89"/>
      <c r="OXU4" s="89"/>
      <c r="OXV4" s="89"/>
      <c r="OXW4" s="89"/>
      <c r="OXX4" s="89"/>
      <c r="OXY4" s="89"/>
      <c r="OXZ4" s="89"/>
      <c r="OYA4" s="89"/>
      <c r="OYB4" s="89"/>
      <c r="OYC4" s="89"/>
      <c r="OYD4" s="89"/>
      <c r="OYE4" s="89"/>
      <c r="OYF4" s="89"/>
      <c r="OYG4" s="89"/>
      <c r="OYH4" s="89"/>
      <c r="OYI4" s="89"/>
      <c r="OYJ4" s="89"/>
      <c r="OYK4" s="89"/>
      <c r="OYL4" s="89"/>
      <c r="OYM4" s="89"/>
      <c r="OYN4" s="89"/>
      <c r="OYO4" s="89"/>
      <c r="OYP4" s="89"/>
      <c r="OYQ4" s="89"/>
      <c r="OYR4" s="89"/>
      <c r="OYS4" s="89"/>
      <c r="OYT4" s="89"/>
      <c r="OYU4" s="89"/>
      <c r="OYV4" s="89"/>
      <c r="OYW4" s="89"/>
      <c r="OYX4" s="89"/>
      <c r="OYY4" s="89"/>
      <c r="OYZ4" s="89"/>
      <c r="OZA4" s="89"/>
      <c r="OZB4" s="89"/>
      <c r="OZC4" s="89"/>
      <c r="OZD4" s="89"/>
      <c r="OZE4" s="89"/>
      <c r="OZF4" s="89"/>
      <c r="OZG4" s="89"/>
      <c r="OZH4" s="89"/>
      <c r="OZI4" s="89"/>
      <c r="OZJ4" s="89"/>
      <c r="OZK4" s="89"/>
      <c r="OZL4" s="89"/>
      <c r="OZM4" s="89"/>
      <c r="OZN4" s="89"/>
      <c r="OZO4" s="89"/>
      <c r="OZP4" s="89"/>
      <c r="OZQ4" s="89"/>
      <c r="OZR4" s="89"/>
      <c r="OZS4" s="89"/>
      <c r="OZT4" s="89"/>
      <c r="OZU4" s="89"/>
      <c r="OZV4" s="89"/>
      <c r="OZW4" s="89"/>
      <c r="OZX4" s="89"/>
      <c r="OZY4" s="89"/>
      <c r="OZZ4" s="89"/>
      <c r="PAA4" s="89"/>
      <c r="PAB4" s="89"/>
      <c r="PAC4" s="89"/>
      <c r="PAD4" s="89"/>
      <c r="PAE4" s="89"/>
      <c r="PAF4" s="89"/>
      <c r="PAG4" s="89"/>
      <c r="PAH4" s="89"/>
      <c r="PAI4" s="89"/>
      <c r="PAJ4" s="89"/>
      <c r="PAK4" s="89"/>
      <c r="PAL4" s="89"/>
      <c r="PAM4" s="89"/>
      <c r="PAN4" s="89"/>
      <c r="PAO4" s="89"/>
      <c r="PAP4" s="89"/>
      <c r="PAQ4" s="89"/>
      <c r="PAR4" s="89"/>
      <c r="PAS4" s="89"/>
      <c r="PAT4" s="89"/>
      <c r="PAU4" s="89"/>
      <c r="PAV4" s="89"/>
      <c r="PAW4" s="89"/>
      <c r="PAX4" s="89"/>
      <c r="PAY4" s="89"/>
      <c r="PAZ4" s="89"/>
      <c r="PBA4" s="89"/>
      <c r="PBB4" s="89"/>
      <c r="PBC4" s="89"/>
      <c r="PBD4" s="89"/>
      <c r="PBE4" s="89"/>
      <c r="PBF4" s="89"/>
      <c r="PBG4" s="89"/>
      <c r="PBH4" s="89"/>
      <c r="PBI4" s="89"/>
      <c r="PBJ4" s="89"/>
      <c r="PBK4" s="89"/>
      <c r="PBL4" s="89"/>
      <c r="PBM4" s="89"/>
      <c r="PBN4" s="89"/>
      <c r="PBO4" s="89"/>
      <c r="PBP4" s="89"/>
      <c r="PBQ4" s="89"/>
      <c r="PBR4" s="89"/>
      <c r="PBS4" s="89"/>
      <c r="PBT4" s="89"/>
      <c r="PBU4" s="89"/>
      <c r="PBV4" s="89"/>
      <c r="PBW4" s="89"/>
      <c r="PBX4" s="89"/>
      <c r="PBY4" s="89"/>
      <c r="PBZ4" s="89"/>
      <c r="PCA4" s="89"/>
      <c r="PCB4" s="89"/>
      <c r="PCC4" s="89"/>
      <c r="PCD4" s="89"/>
      <c r="PCE4" s="89"/>
      <c r="PCF4" s="89"/>
      <c r="PCG4" s="89"/>
      <c r="PCH4" s="89"/>
      <c r="PCI4" s="89"/>
      <c r="PCJ4" s="89"/>
      <c r="PCK4" s="89"/>
      <c r="PCL4" s="89"/>
      <c r="PCM4" s="89"/>
      <c r="PCN4" s="89"/>
      <c r="PCO4" s="89"/>
      <c r="PCP4" s="89"/>
      <c r="PCQ4" s="89"/>
      <c r="PCR4" s="89"/>
      <c r="PCS4" s="89"/>
      <c r="PCT4" s="89"/>
      <c r="PCU4" s="89"/>
      <c r="PCV4" s="89"/>
      <c r="PCW4" s="89"/>
      <c r="PCX4" s="89"/>
      <c r="PCY4" s="89"/>
      <c r="PCZ4" s="89"/>
      <c r="PDA4" s="89"/>
      <c r="PDB4" s="89"/>
      <c r="PDC4" s="89"/>
      <c r="PDD4" s="89"/>
      <c r="PDE4" s="89"/>
      <c r="PDF4" s="89"/>
      <c r="PDG4" s="89"/>
      <c r="PDH4" s="89"/>
      <c r="PDI4" s="89"/>
      <c r="PDJ4" s="89"/>
      <c r="PDK4" s="89"/>
      <c r="PDL4" s="89"/>
      <c r="PDM4" s="89"/>
      <c r="PDN4" s="89"/>
      <c r="PDO4" s="89"/>
      <c r="PDP4" s="89"/>
      <c r="PDQ4" s="89"/>
      <c r="PDR4" s="89"/>
      <c r="PDS4" s="89"/>
      <c r="PDT4" s="89"/>
      <c r="PDU4" s="89"/>
      <c r="PDV4" s="89"/>
      <c r="PDW4" s="89"/>
      <c r="PDX4" s="89"/>
      <c r="PDY4" s="89"/>
      <c r="PDZ4" s="89"/>
      <c r="PEA4" s="89"/>
      <c r="PEB4" s="89"/>
      <c r="PEC4" s="89"/>
      <c r="PED4" s="89"/>
      <c r="PEE4" s="89"/>
      <c r="PEF4" s="89"/>
      <c r="PEG4" s="89"/>
      <c r="PEH4" s="89"/>
      <c r="PEI4" s="89"/>
      <c r="PEJ4" s="89"/>
      <c r="PEK4" s="89"/>
      <c r="PEL4" s="89"/>
      <c r="PEM4" s="89"/>
      <c r="PEN4" s="89"/>
      <c r="PEO4" s="89"/>
      <c r="PEP4" s="89"/>
      <c r="PEQ4" s="89"/>
      <c r="PER4" s="89"/>
      <c r="PES4" s="89"/>
      <c r="PET4" s="89"/>
      <c r="PEU4" s="89"/>
      <c r="PEV4" s="89"/>
      <c r="PEW4" s="89"/>
      <c r="PEX4" s="89"/>
      <c r="PEY4" s="89"/>
      <c r="PEZ4" s="89"/>
      <c r="PFA4" s="89"/>
      <c r="PFB4" s="89"/>
      <c r="PFC4" s="89"/>
      <c r="PFD4" s="89"/>
      <c r="PFE4" s="89"/>
      <c r="PFF4" s="89"/>
      <c r="PFG4" s="89"/>
      <c r="PFH4" s="89"/>
      <c r="PFI4" s="89"/>
      <c r="PFJ4" s="89"/>
      <c r="PFK4" s="89"/>
      <c r="PFL4" s="89"/>
      <c r="PFM4" s="89"/>
      <c r="PFN4" s="89"/>
      <c r="PFO4" s="89"/>
      <c r="PFP4" s="89"/>
      <c r="PFQ4" s="89"/>
      <c r="PFR4" s="89"/>
      <c r="PFS4" s="89"/>
      <c r="PFT4" s="89"/>
      <c r="PFU4" s="89"/>
      <c r="PFV4" s="89"/>
      <c r="PFW4" s="89"/>
      <c r="PFX4" s="89"/>
      <c r="PFY4" s="89"/>
      <c r="PFZ4" s="89"/>
      <c r="PGA4" s="89"/>
      <c r="PGB4" s="89"/>
      <c r="PGC4" s="89"/>
      <c r="PGD4" s="89"/>
      <c r="PGE4" s="89"/>
      <c r="PGF4" s="89"/>
      <c r="PGG4" s="89"/>
      <c r="PGH4" s="89"/>
      <c r="PGI4" s="89"/>
      <c r="PGJ4" s="89"/>
      <c r="PGK4" s="89"/>
      <c r="PGL4" s="89"/>
      <c r="PGM4" s="89"/>
      <c r="PGN4" s="89"/>
      <c r="PGO4" s="89"/>
      <c r="PGP4" s="89"/>
      <c r="PGQ4" s="89"/>
      <c r="PGR4" s="89"/>
      <c r="PGS4" s="89"/>
      <c r="PGT4" s="89"/>
      <c r="PGU4" s="89"/>
      <c r="PGV4" s="89"/>
      <c r="PGW4" s="89"/>
      <c r="PGX4" s="89"/>
      <c r="PGY4" s="89"/>
      <c r="PGZ4" s="89"/>
      <c r="PHA4" s="89"/>
      <c r="PHB4" s="89"/>
      <c r="PHC4" s="89"/>
      <c r="PHD4" s="89"/>
      <c r="PHE4" s="89"/>
      <c r="PHF4" s="89"/>
      <c r="PHG4" s="89"/>
      <c r="PHH4" s="89"/>
      <c r="PHI4" s="89"/>
      <c r="PHJ4" s="89"/>
      <c r="PHK4" s="89"/>
      <c r="PHL4" s="89"/>
      <c r="PHM4" s="89"/>
      <c r="PHN4" s="89"/>
      <c r="PHO4" s="89"/>
      <c r="PHP4" s="89"/>
      <c r="PHQ4" s="89"/>
      <c r="PHR4" s="89"/>
      <c r="PHS4" s="89"/>
      <c r="PHT4" s="89"/>
      <c r="PHU4" s="89"/>
      <c r="PHV4" s="89"/>
      <c r="PHW4" s="89"/>
      <c r="PHX4" s="89"/>
      <c r="PHY4" s="89"/>
      <c r="PHZ4" s="89"/>
      <c r="PIA4" s="89"/>
      <c r="PIB4" s="89"/>
      <c r="PIC4" s="89"/>
      <c r="PID4" s="89"/>
      <c r="PIE4" s="89"/>
      <c r="PIF4" s="89"/>
      <c r="PIG4" s="89"/>
      <c r="PIH4" s="89"/>
      <c r="PII4" s="89"/>
      <c r="PIJ4" s="89"/>
      <c r="PIK4" s="89"/>
      <c r="PIL4" s="89"/>
      <c r="PIM4" s="89"/>
      <c r="PIN4" s="89"/>
      <c r="PIO4" s="89"/>
      <c r="PIP4" s="89"/>
      <c r="PIQ4" s="89"/>
      <c r="PIR4" s="89"/>
      <c r="PIS4" s="89"/>
      <c r="PIT4" s="89"/>
      <c r="PIU4" s="89"/>
      <c r="PIV4" s="89"/>
      <c r="PIW4" s="89"/>
      <c r="PIX4" s="89"/>
      <c r="PIY4" s="89"/>
      <c r="PIZ4" s="89"/>
      <c r="PJA4" s="89"/>
      <c r="PJB4" s="89"/>
      <c r="PJC4" s="89"/>
      <c r="PJD4" s="89"/>
      <c r="PJE4" s="89"/>
      <c r="PJF4" s="89"/>
      <c r="PJG4" s="89"/>
      <c r="PJH4" s="89"/>
      <c r="PJI4" s="89"/>
      <c r="PJJ4" s="89"/>
      <c r="PJK4" s="89"/>
      <c r="PJL4" s="89"/>
      <c r="PJM4" s="89"/>
      <c r="PJN4" s="89"/>
      <c r="PJO4" s="89"/>
      <c r="PJP4" s="89"/>
      <c r="PJQ4" s="89"/>
      <c r="PJR4" s="89"/>
      <c r="PJS4" s="89"/>
      <c r="PJT4" s="89"/>
      <c r="PJU4" s="89"/>
      <c r="PJV4" s="89"/>
      <c r="PJW4" s="89"/>
      <c r="PJX4" s="89"/>
      <c r="PJY4" s="89"/>
      <c r="PJZ4" s="89"/>
      <c r="PKA4" s="89"/>
      <c r="PKB4" s="89"/>
      <c r="PKC4" s="89"/>
      <c r="PKD4" s="89"/>
      <c r="PKE4" s="89"/>
      <c r="PKF4" s="89"/>
      <c r="PKG4" s="89"/>
      <c r="PKH4" s="89"/>
      <c r="PKI4" s="89"/>
      <c r="PKJ4" s="89"/>
      <c r="PKK4" s="89"/>
      <c r="PKL4" s="89"/>
      <c r="PKM4" s="89"/>
      <c r="PKN4" s="89"/>
      <c r="PKO4" s="89"/>
      <c r="PKP4" s="89"/>
      <c r="PKQ4" s="89"/>
      <c r="PKR4" s="89"/>
      <c r="PKS4" s="89"/>
      <c r="PKT4" s="89"/>
      <c r="PKU4" s="89"/>
      <c r="PKV4" s="89"/>
      <c r="PKW4" s="89"/>
      <c r="PKX4" s="89"/>
      <c r="PKY4" s="89"/>
      <c r="PKZ4" s="89"/>
      <c r="PLA4" s="89"/>
      <c r="PLB4" s="89"/>
      <c r="PLC4" s="89"/>
      <c r="PLD4" s="89"/>
      <c r="PLE4" s="89"/>
      <c r="PLF4" s="89"/>
      <c r="PLG4" s="89"/>
      <c r="PLH4" s="89"/>
      <c r="PLI4" s="89"/>
      <c r="PLJ4" s="89"/>
      <c r="PLK4" s="89"/>
      <c r="PLL4" s="89"/>
      <c r="PLM4" s="89"/>
      <c r="PLN4" s="89"/>
      <c r="PLO4" s="89"/>
      <c r="PLP4" s="89"/>
      <c r="PLQ4" s="89"/>
      <c r="PLR4" s="89"/>
      <c r="PLS4" s="89"/>
      <c r="PLT4" s="89"/>
      <c r="PLU4" s="89"/>
      <c r="PLV4" s="89"/>
      <c r="PLW4" s="89"/>
      <c r="PLX4" s="89"/>
      <c r="PLY4" s="89"/>
      <c r="PLZ4" s="89"/>
      <c r="PMA4" s="89"/>
      <c r="PMB4" s="89"/>
      <c r="PMC4" s="89"/>
      <c r="PMD4" s="89"/>
      <c r="PME4" s="89"/>
      <c r="PMF4" s="89"/>
      <c r="PMG4" s="89"/>
      <c r="PMH4" s="89"/>
      <c r="PMI4" s="89"/>
      <c r="PMJ4" s="89"/>
      <c r="PMK4" s="89"/>
      <c r="PML4" s="89"/>
      <c r="PMM4" s="89"/>
      <c r="PMN4" s="89"/>
      <c r="PMO4" s="89"/>
      <c r="PMP4" s="89"/>
      <c r="PMQ4" s="89"/>
      <c r="PMR4" s="89"/>
      <c r="PMS4" s="89"/>
      <c r="PMT4" s="89"/>
      <c r="PMU4" s="89"/>
      <c r="PMV4" s="89"/>
      <c r="PMW4" s="89"/>
      <c r="PMX4" s="89"/>
      <c r="PMY4" s="89"/>
      <c r="PMZ4" s="89"/>
      <c r="PNA4" s="89"/>
      <c r="PNB4" s="89"/>
      <c r="PNC4" s="89"/>
      <c r="PND4" s="89"/>
      <c r="PNE4" s="89"/>
      <c r="PNF4" s="89"/>
      <c r="PNG4" s="89"/>
      <c r="PNH4" s="89"/>
      <c r="PNI4" s="89"/>
      <c r="PNJ4" s="89"/>
      <c r="PNK4" s="89"/>
      <c r="PNL4" s="89"/>
      <c r="PNM4" s="89"/>
      <c r="PNN4" s="89"/>
      <c r="PNO4" s="89"/>
      <c r="PNP4" s="89"/>
      <c r="PNQ4" s="89"/>
      <c r="PNR4" s="89"/>
      <c r="PNS4" s="89"/>
      <c r="PNT4" s="89"/>
      <c r="PNU4" s="89"/>
      <c r="PNV4" s="89"/>
      <c r="PNW4" s="89"/>
      <c r="PNX4" s="89"/>
      <c r="PNY4" s="89"/>
      <c r="PNZ4" s="89"/>
      <c r="POA4" s="89"/>
      <c r="POB4" s="89"/>
      <c r="POC4" s="89"/>
      <c r="POD4" s="89"/>
      <c r="POE4" s="89"/>
      <c r="POF4" s="89"/>
      <c r="POG4" s="89"/>
      <c r="POH4" s="89"/>
      <c r="POI4" s="89"/>
      <c r="POJ4" s="89"/>
      <c r="POK4" s="89"/>
      <c r="POL4" s="89"/>
      <c r="POM4" s="89"/>
      <c r="PON4" s="89"/>
      <c r="POO4" s="89"/>
      <c r="POP4" s="89"/>
      <c r="POQ4" s="89"/>
      <c r="POR4" s="89"/>
      <c r="POS4" s="89"/>
      <c r="POT4" s="89"/>
      <c r="POU4" s="89"/>
      <c r="POV4" s="89"/>
      <c r="POW4" s="89"/>
      <c r="POX4" s="89"/>
      <c r="POY4" s="89"/>
      <c r="POZ4" s="89"/>
      <c r="PPA4" s="89"/>
      <c r="PPB4" s="89"/>
      <c r="PPC4" s="89"/>
      <c r="PPD4" s="89"/>
      <c r="PPE4" s="89"/>
      <c r="PPF4" s="89"/>
      <c r="PPG4" s="89"/>
      <c r="PPH4" s="89"/>
      <c r="PPI4" s="89"/>
      <c r="PPJ4" s="89"/>
      <c r="PPK4" s="89"/>
      <c r="PPL4" s="89"/>
      <c r="PPM4" s="89"/>
      <c r="PPN4" s="89"/>
      <c r="PPO4" s="89"/>
      <c r="PPP4" s="89"/>
      <c r="PPQ4" s="89"/>
      <c r="PPR4" s="89"/>
      <c r="PPS4" s="89"/>
      <c r="PPT4" s="89"/>
      <c r="PPU4" s="89"/>
      <c r="PPV4" s="89"/>
      <c r="PPW4" s="89"/>
      <c r="PPX4" s="89"/>
      <c r="PPY4" s="89"/>
      <c r="PPZ4" s="89"/>
      <c r="PQA4" s="89"/>
      <c r="PQB4" s="89"/>
      <c r="PQC4" s="89"/>
      <c r="PQD4" s="89"/>
      <c r="PQE4" s="89"/>
      <c r="PQF4" s="89"/>
      <c r="PQG4" s="89"/>
      <c r="PQH4" s="89"/>
      <c r="PQI4" s="89"/>
      <c r="PQJ4" s="89"/>
      <c r="PQK4" s="89"/>
      <c r="PQL4" s="89"/>
      <c r="PQM4" s="89"/>
      <c r="PQN4" s="89"/>
      <c r="PQO4" s="89"/>
      <c r="PQP4" s="89"/>
      <c r="PQQ4" s="89"/>
      <c r="PQR4" s="89"/>
      <c r="PQS4" s="89"/>
      <c r="PQT4" s="89"/>
      <c r="PQU4" s="89"/>
      <c r="PQV4" s="89"/>
      <c r="PQW4" s="89"/>
      <c r="PQX4" s="89"/>
      <c r="PQY4" s="89"/>
      <c r="PQZ4" s="89"/>
      <c r="PRA4" s="89"/>
      <c r="PRB4" s="89"/>
      <c r="PRC4" s="89"/>
      <c r="PRD4" s="89"/>
      <c r="PRE4" s="89"/>
      <c r="PRF4" s="89"/>
      <c r="PRG4" s="89"/>
      <c r="PRH4" s="89"/>
      <c r="PRI4" s="89"/>
      <c r="PRJ4" s="89"/>
      <c r="PRK4" s="89"/>
      <c r="PRL4" s="89"/>
      <c r="PRM4" s="89"/>
      <c r="PRN4" s="89"/>
      <c r="PRO4" s="89"/>
      <c r="PRP4" s="89"/>
      <c r="PRQ4" s="89"/>
      <c r="PRR4" s="89"/>
      <c r="PRS4" s="89"/>
      <c r="PRT4" s="89"/>
      <c r="PRU4" s="89"/>
      <c r="PRV4" s="89"/>
      <c r="PRW4" s="89"/>
      <c r="PRX4" s="89"/>
      <c r="PRY4" s="89"/>
      <c r="PRZ4" s="89"/>
      <c r="PSA4" s="89"/>
      <c r="PSB4" s="89"/>
      <c r="PSC4" s="89"/>
      <c r="PSD4" s="89"/>
      <c r="PSE4" s="89"/>
      <c r="PSF4" s="89"/>
      <c r="PSG4" s="89"/>
      <c r="PSH4" s="89"/>
      <c r="PSI4" s="89"/>
      <c r="PSJ4" s="89"/>
      <c r="PSK4" s="89"/>
      <c r="PSL4" s="89"/>
      <c r="PSM4" s="89"/>
      <c r="PSN4" s="89"/>
      <c r="PSO4" s="89"/>
      <c r="PSP4" s="89"/>
      <c r="PSQ4" s="89"/>
      <c r="PSR4" s="89"/>
      <c r="PSS4" s="89"/>
      <c r="PST4" s="89"/>
      <c r="PSU4" s="89"/>
      <c r="PSV4" s="89"/>
      <c r="PSW4" s="89"/>
      <c r="PSX4" s="89"/>
      <c r="PSY4" s="89"/>
      <c r="PSZ4" s="89"/>
      <c r="PTA4" s="89"/>
      <c r="PTB4" s="89"/>
      <c r="PTC4" s="89"/>
      <c r="PTD4" s="89"/>
      <c r="PTE4" s="89"/>
      <c r="PTF4" s="89"/>
      <c r="PTG4" s="89"/>
      <c r="PTH4" s="89"/>
      <c r="PTI4" s="89"/>
      <c r="PTJ4" s="89"/>
      <c r="PTK4" s="89"/>
      <c r="PTL4" s="89"/>
      <c r="PTM4" s="89"/>
      <c r="PTN4" s="89"/>
      <c r="PTO4" s="89"/>
      <c r="PTP4" s="89"/>
      <c r="PTQ4" s="89"/>
      <c r="PTR4" s="89"/>
      <c r="PTS4" s="89"/>
      <c r="PTT4" s="89"/>
      <c r="PTU4" s="89"/>
      <c r="PTV4" s="89"/>
      <c r="PTW4" s="89"/>
      <c r="PTX4" s="89"/>
      <c r="PTY4" s="89"/>
      <c r="PTZ4" s="89"/>
      <c r="PUA4" s="89"/>
      <c r="PUB4" s="89"/>
      <c r="PUC4" s="89"/>
      <c r="PUD4" s="89"/>
      <c r="PUE4" s="89"/>
      <c r="PUF4" s="89"/>
      <c r="PUG4" s="89"/>
      <c r="PUH4" s="89"/>
      <c r="PUI4" s="89"/>
      <c r="PUJ4" s="89"/>
      <c r="PUK4" s="89"/>
      <c r="PUL4" s="89"/>
      <c r="PUM4" s="89"/>
      <c r="PUN4" s="89"/>
      <c r="PUO4" s="89"/>
      <c r="PUP4" s="89"/>
      <c r="PUQ4" s="89"/>
      <c r="PUR4" s="89"/>
      <c r="PUS4" s="89"/>
      <c r="PUT4" s="89"/>
      <c r="PUU4" s="89"/>
      <c r="PUV4" s="89"/>
      <c r="PUW4" s="89"/>
      <c r="PUX4" s="89"/>
      <c r="PUY4" s="89"/>
      <c r="PUZ4" s="89"/>
      <c r="PVA4" s="89"/>
      <c r="PVB4" s="89"/>
      <c r="PVC4" s="89"/>
      <c r="PVD4" s="89"/>
      <c r="PVE4" s="89"/>
      <c r="PVF4" s="89"/>
      <c r="PVG4" s="89"/>
      <c r="PVH4" s="89"/>
      <c r="PVI4" s="89"/>
      <c r="PVJ4" s="89"/>
      <c r="PVK4" s="89"/>
      <c r="PVL4" s="89"/>
      <c r="PVM4" s="89"/>
      <c r="PVN4" s="89"/>
      <c r="PVO4" s="89"/>
      <c r="PVP4" s="89"/>
      <c r="PVQ4" s="89"/>
      <c r="PVR4" s="89"/>
      <c r="PVS4" s="89"/>
      <c r="PVT4" s="89"/>
      <c r="PVU4" s="89"/>
      <c r="PVV4" s="89"/>
      <c r="PVW4" s="89"/>
      <c r="PVX4" s="89"/>
      <c r="PVY4" s="89"/>
      <c r="PVZ4" s="89"/>
      <c r="PWA4" s="89"/>
      <c r="PWB4" s="89"/>
      <c r="PWC4" s="89"/>
      <c r="PWD4" s="89"/>
      <c r="PWE4" s="89"/>
      <c r="PWF4" s="89"/>
      <c r="PWG4" s="89"/>
      <c r="PWH4" s="89"/>
      <c r="PWI4" s="89"/>
      <c r="PWJ4" s="89"/>
      <c r="PWK4" s="89"/>
      <c r="PWL4" s="89"/>
      <c r="PWM4" s="89"/>
      <c r="PWN4" s="89"/>
      <c r="PWO4" s="89"/>
      <c r="PWP4" s="89"/>
      <c r="PWQ4" s="89"/>
      <c r="PWR4" s="89"/>
      <c r="PWS4" s="89"/>
      <c r="PWT4" s="89"/>
      <c r="PWU4" s="89"/>
      <c r="PWV4" s="89"/>
      <c r="PWW4" s="89"/>
      <c r="PWX4" s="89"/>
      <c r="PWY4" s="89"/>
      <c r="PWZ4" s="89"/>
      <c r="PXA4" s="89"/>
      <c r="PXB4" s="89"/>
      <c r="PXC4" s="89"/>
      <c r="PXD4" s="89"/>
      <c r="PXE4" s="89"/>
      <c r="PXF4" s="89"/>
      <c r="PXG4" s="89"/>
      <c r="PXH4" s="89"/>
      <c r="PXI4" s="89"/>
      <c r="PXJ4" s="89"/>
      <c r="PXK4" s="89"/>
      <c r="PXL4" s="89"/>
      <c r="PXM4" s="89"/>
      <c r="PXN4" s="89"/>
      <c r="PXO4" s="89"/>
      <c r="PXP4" s="89"/>
      <c r="PXQ4" s="89"/>
      <c r="PXR4" s="89"/>
      <c r="PXS4" s="89"/>
      <c r="PXT4" s="89"/>
      <c r="PXU4" s="89"/>
      <c r="PXV4" s="89"/>
      <c r="PXW4" s="89"/>
      <c r="PXX4" s="89"/>
      <c r="PXY4" s="89"/>
      <c r="PXZ4" s="89"/>
      <c r="PYA4" s="89"/>
      <c r="PYB4" s="89"/>
      <c r="PYC4" s="89"/>
      <c r="PYD4" s="89"/>
      <c r="PYE4" s="89"/>
      <c r="PYF4" s="89"/>
      <c r="PYG4" s="89"/>
      <c r="PYH4" s="89"/>
      <c r="PYI4" s="89"/>
      <c r="PYJ4" s="89"/>
      <c r="PYK4" s="89"/>
      <c r="PYL4" s="89"/>
      <c r="PYM4" s="89"/>
      <c r="PYN4" s="89"/>
      <c r="PYO4" s="89"/>
      <c r="PYP4" s="89"/>
      <c r="PYQ4" s="89"/>
      <c r="PYR4" s="89"/>
      <c r="PYS4" s="89"/>
      <c r="PYT4" s="89"/>
      <c r="PYU4" s="89"/>
      <c r="PYV4" s="89"/>
      <c r="PYW4" s="89"/>
      <c r="PYX4" s="89"/>
      <c r="PYY4" s="89"/>
      <c r="PYZ4" s="89"/>
      <c r="PZA4" s="89"/>
      <c r="PZB4" s="89"/>
      <c r="PZC4" s="89"/>
      <c r="PZD4" s="89"/>
      <c r="PZE4" s="89"/>
      <c r="PZF4" s="89"/>
      <c r="PZG4" s="89"/>
      <c r="PZH4" s="89"/>
      <c r="PZI4" s="89"/>
      <c r="PZJ4" s="89"/>
      <c r="PZK4" s="89"/>
      <c r="PZL4" s="89"/>
      <c r="PZM4" s="89"/>
      <c r="PZN4" s="89"/>
      <c r="PZO4" s="89"/>
      <c r="PZP4" s="89"/>
      <c r="PZQ4" s="89"/>
      <c r="PZR4" s="89"/>
      <c r="PZS4" s="89"/>
      <c r="PZT4" s="89"/>
      <c r="PZU4" s="89"/>
      <c r="PZV4" s="89"/>
      <c r="PZW4" s="89"/>
      <c r="PZX4" s="89"/>
      <c r="PZY4" s="89"/>
      <c r="PZZ4" s="89"/>
      <c r="QAA4" s="89"/>
      <c r="QAB4" s="89"/>
      <c r="QAC4" s="89"/>
      <c r="QAD4" s="89"/>
      <c r="QAE4" s="89"/>
      <c r="QAF4" s="89"/>
      <c r="QAG4" s="89"/>
      <c r="QAH4" s="89"/>
      <c r="QAI4" s="89"/>
      <c r="QAJ4" s="89"/>
      <c r="QAK4" s="89"/>
      <c r="QAL4" s="89"/>
      <c r="QAM4" s="89"/>
      <c r="QAN4" s="89"/>
      <c r="QAO4" s="89"/>
      <c r="QAP4" s="89"/>
      <c r="QAQ4" s="89"/>
      <c r="QAR4" s="89"/>
      <c r="QAS4" s="89"/>
      <c r="QAT4" s="89"/>
      <c r="QAU4" s="89"/>
      <c r="QAV4" s="89"/>
      <c r="QAW4" s="89"/>
      <c r="QAX4" s="89"/>
      <c r="QAY4" s="89"/>
      <c r="QAZ4" s="89"/>
      <c r="QBA4" s="89"/>
      <c r="QBB4" s="89"/>
      <c r="QBC4" s="89"/>
      <c r="QBD4" s="89"/>
      <c r="QBE4" s="89"/>
      <c r="QBF4" s="89"/>
      <c r="QBG4" s="89"/>
      <c r="QBH4" s="89"/>
      <c r="QBI4" s="89"/>
      <c r="QBJ4" s="89"/>
      <c r="QBK4" s="89"/>
      <c r="QBL4" s="89"/>
      <c r="QBM4" s="89"/>
      <c r="QBN4" s="89"/>
      <c r="QBO4" s="89"/>
      <c r="QBP4" s="89"/>
      <c r="QBQ4" s="89"/>
      <c r="QBR4" s="89"/>
      <c r="QBS4" s="89"/>
      <c r="QBT4" s="89"/>
      <c r="QBU4" s="89"/>
      <c r="QBV4" s="89"/>
      <c r="QBW4" s="89"/>
      <c r="QBX4" s="89"/>
      <c r="QBY4" s="89"/>
      <c r="QBZ4" s="89"/>
      <c r="QCA4" s="89"/>
      <c r="QCB4" s="89"/>
      <c r="QCC4" s="89"/>
      <c r="QCD4" s="89"/>
      <c r="QCE4" s="89"/>
      <c r="QCF4" s="89"/>
      <c r="QCG4" s="89"/>
      <c r="QCH4" s="89"/>
      <c r="QCI4" s="89"/>
      <c r="QCJ4" s="89"/>
      <c r="QCK4" s="89"/>
      <c r="QCL4" s="89"/>
      <c r="QCM4" s="89"/>
      <c r="QCN4" s="89"/>
      <c r="QCO4" s="89"/>
      <c r="QCP4" s="89"/>
      <c r="QCQ4" s="89"/>
      <c r="QCR4" s="89"/>
      <c r="QCS4" s="89"/>
      <c r="QCT4" s="89"/>
      <c r="QCU4" s="89"/>
      <c r="QCV4" s="89"/>
      <c r="QCW4" s="89"/>
      <c r="QCX4" s="89"/>
      <c r="QCY4" s="89"/>
      <c r="QCZ4" s="89"/>
      <c r="QDA4" s="89"/>
      <c r="QDB4" s="89"/>
      <c r="QDC4" s="89"/>
      <c r="QDD4" s="89"/>
      <c r="QDE4" s="89"/>
      <c r="QDF4" s="89"/>
      <c r="QDG4" s="89"/>
      <c r="QDH4" s="89"/>
      <c r="QDI4" s="89"/>
      <c r="QDJ4" s="89"/>
      <c r="QDK4" s="89"/>
      <c r="QDL4" s="89"/>
      <c r="QDM4" s="89"/>
      <c r="QDN4" s="89"/>
      <c r="QDO4" s="89"/>
      <c r="QDP4" s="89"/>
      <c r="QDQ4" s="89"/>
      <c r="QDR4" s="89"/>
      <c r="QDS4" s="89"/>
      <c r="QDT4" s="89"/>
      <c r="QDU4" s="89"/>
      <c r="QDV4" s="89"/>
      <c r="QDW4" s="89"/>
      <c r="QDX4" s="89"/>
      <c r="QDY4" s="89"/>
      <c r="QDZ4" s="89"/>
      <c r="QEA4" s="89"/>
      <c r="QEB4" s="89"/>
      <c r="QEC4" s="89"/>
      <c r="QED4" s="89"/>
      <c r="QEE4" s="89"/>
      <c r="QEF4" s="89"/>
      <c r="QEG4" s="89"/>
      <c r="QEH4" s="89"/>
      <c r="QEI4" s="89"/>
      <c r="QEJ4" s="89"/>
      <c r="QEK4" s="89"/>
      <c r="QEL4" s="89"/>
      <c r="QEM4" s="89"/>
      <c r="QEN4" s="89"/>
      <c r="QEO4" s="89"/>
      <c r="QEP4" s="89"/>
      <c r="QEQ4" s="89"/>
      <c r="QER4" s="89"/>
      <c r="QES4" s="89"/>
      <c r="QET4" s="89"/>
      <c r="QEU4" s="89"/>
      <c r="QEV4" s="89"/>
      <c r="QEW4" s="89"/>
      <c r="QEX4" s="89"/>
      <c r="QEY4" s="89"/>
      <c r="QEZ4" s="89"/>
      <c r="QFA4" s="89"/>
      <c r="QFB4" s="89"/>
      <c r="QFC4" s="89"/>
      <c r="QFD4" s="89"/>
      <c r="QFE4" s="89"/>
      <c r="QFF4" s="89"/>
      <c r="QFG4" s="89"/>
      <c r="QFH4" s="89"/>
      <c r="QFI4" s="89"/>
      <c r="QFJ4" s="89"/>
      <c r="QFK4" s="89"/>
      <c r="QFL4" s="89"/>
      <c r="QFM4" s="89"/>
      <c r="QFN4" s="89"/>
      <c r="QFO4" s="89"/>
      <c r="QFP4" s="89"/>
      <c r="QFQ4" s="89"/>
      <c r="QFR4" s="89"/>
      <c r="QFS4" s="89"/>
      <c r="QFT4" s="89"/>
      <c r="QFU4" s="89"/>
      <c r="QFV4" s="89"/>
      <c r="QFW4" s="89"/>
      <c r="QFX4" s="89"/>
      <c r="QFY4" s="89"/>
      <c r="QFZ4" s="89"/>
      <c r="QGA4" s="89"/>
      <c r="QGB4" s="89"/>
      <c r="QGC4" s="89"/>
      <c r="QGD4" s="89"/>
      <c r="QGE4" s="89"/>
      <c r="QGF4" s="89"/>
      <c r="QGG4" s="89"/>
      <c r="QGH4" s="89"/>
      <c r="QGI4" s="89"/>
      <c r="QGJ4" s="89"/>
      <c r="QGK4" s="89"/>
      <c r="QGL4" s="89"/>
      <c r="QGM4" s="89"/>
      <c r="QGN4" s="89"/>
      <c r="QGO4" s="89"/>
      <c r="QGP4" s="89"/>
      <c r="QGQ4" s="89"/>
      <c r="QGR4" s="89"/>
      <c r="QGS4" s="89"/>
      <c r="QGT4" s="89"/>
      <c r="QGU4" s="89"/>
      <c r="QGV4" s="89"/>
      <c r="QGW4" s="89"/>
      <c r="QGX4" s="89"/>
      <c r="QGY4" s="89"/>
      <c r="QGZ4" s="89"/>
      <c r="QHA4" s="89"/>
      <c r="QHB4" s="89"/>
      <c r="QHC4" s="89"/>
      <c r="QHD4" s="89"/>
      <c r="QHE4" s="89"/>
      <c r="QHF4" s="89"/>
      <c r="QHG4" s="89"/>
      <c r="QHH4" s="89"/>
      <c r="QHI4" s="89"/>
      <c r="QHJ4" s="89"/>
      <c r="QHK4" s="89"/>
      <c r="QHL4" s="89"/>
      <c r="QHM4" s="89"/>
      <c r="QHN4" s="89"/>
      <c r="QHO4" s="89"/>
      <c r="QHP4" s="89"/>
      <c r="QHQ4" s="89"/>
      <c r="QHR4" s="89"/>
      <c r="QHS4" s="89"/>
      <c r="QHT4" s="89"/>
      <c r="QHU4" s="89"/>
      <c r="QHV4" s="89"/>
      <c r="QHW4" s="89"/>
      <c r="QHX4" s="89"/>
      <c r="QHY4" s="89"/>
      <c r="QHZ4" s="89"/>
      <c r="QIA4" s="89"/>
      <c r="QIB4" s="89"/>
      <c r="QIC4" s="89"/>
      <c r="QID4" s="89"/>
      <c r="QIE4" s="89"/>
      <c r="QIF4" s="89"/>
      <c r="QIG4" s="89"/>
      <c r="QIH4" s="89"/>
      <c r="QII4" s="89"/>
      <c r="QIJ4" s="89"/>
      <c r="QIK4" s="89"/>
      <c r="QIL4" s="89"/>
      <c r="QIM4" s="89"/>
      <c r="QIN4" s="89"/>
      <c r="QIO4" s="89"/>
      <c r="QIP4" s="89"/>
      <c r="QIQ4" s="89"/>
      <c r="QIR4" s="89"/>
      <c r="QIS4" s="89"/>
      <c r="QIT4" s="89"/>
      <c r="QIU4" s="89"/>
      <c r="QIV4" s="89"/>
      <c r="QIW4" s="89"/>
      <c r="QIX4" s="89"/>
      <c r="QIY4" s="89"/>
      <c r="QIZ4" s="89"/>
      <c r="QJA4" s="89"/>
      <c r="QJB4" s="89"/>
      <c r="QJC4" s="89"/>
      <c r="QJD4" s="89"/>
      <c r="QJE4" s="89"/>
      <c r="QJF4" s="89"/>
      <c r="QJG4" s="89"/>
      <c r="QJH4" s="89"/>
      <c r="QJI4" s="89"/>
      <c r="QJJ4" s="89"/>
      <c r="QJK4" s="89"/>
      <c r="QJL4" s="89"/>
      <c r="QJM4" s="89"/>
      <c r="QJN4" s="89"/>
      <c r="QJO4" s="89"/>
      <c r="QJP4" s="89"/>
      <c r="QJQ4" s="89"/>
      <c r="QJR4" s="89"/>
      <c r="QJS4" s="89"/>
      <c r="QJT4" s="89"/>
      <c r="QJU4" s="89"/>
      <c r="QJV4" s="89"/>
      <c r="QJW4" s="89"/>
      <c r="QJX4" s="89"/>
      <c r="QJY4" s="89"/>
      <c r="QJZ4" s="89"/>
      <c r="QKA4" s="89"/>
      <c r="QKB4" s="89"/>
      <c r="QKC4" s="89"/>
      <c r="QKD4" s="89"/>
      <c r="QKE4" s="89"/>
      <c r="QKF4" s="89"/>
      <c r="QKG4" s="89"/>
      <c r="QKH4" s="89"/>
      <c r="QKI4" s="89"/>
      <c r="QKJ4" s="89"/>
      <c r="QKK4" s="89"/>
      <c r="QKL4" s="89"/>
      <c r="QKM4" s="89"/>
      <c r="QKN4" s="89"/>
      <c r="QKO4" s="89"/>
      <c r="QKP4" s="89"/>
      <c r="QKQ4" s="89"/>
      <c r="QKR4" s="89"/>
      <c r="QKS4" s="89"/>
      <c r="QKT4" s="89"/>
      <c r="QKU4" s="89"/>
      <c r="QKV4" s="89"/>
      <c r="QKW4" s="89"/>
      <c r="QKX4" s="89"/>
      <c r="QKY4" s="89"/>
      <c r="QKZ4" s="89"/>
      <c r="QLA4" s="89"/>
      <c r="QLB4" s="89"/>
      <c r="QLC4" s="89"/>
      <c r="QLD4" s="89"/>
      <c r="QLE4" s="89"/>
      <c r="QLF4" s="89"/>
      <c r="QLG4" s="89"/>
      <c r="QLH4" s="89"/>
      <c r="QLI4" s="89"/>
      <c r="QLJ4" s="89"/>
      <c r="QLK4" s="89"/>
      <c r="QLL4" s="89"/>
      <c r="QLM4" s="89"/>
      <c r="QLN4" s="89"/>
      <c r="QLO4" s="89"/>
      <c r="QLP4" s="89"/>
      <c r="QLQ4" s="89"/>
      <c r="QLR4" s="89"/>
      <c r="QLS4" s="89"/>
      <c r="QLT4" s="89"/>
      <c r="QLU4" s="89"/>
      <c r="QLV4" s="89"/>
      <c r="QLW4" s="89"/>
      <c r="QLX4" s="89"/>
      <c r="QLY4" s="89"/>
      <c r="QLZ4" s="89"/>
      <c r="QMA4" s="89"/>
      <c r="QMB4" s="89"/>
      <c r="QMC4" s="89"/>
      <c r="QMD4" s="89"/>
      <c r="QME4" s="89"/>
      <c r="QMF4" s="89"/>
      <c r="QMG4" s="89"/>
      <c r="QMH4" s="89"/>
      <c r="QMI4" s="89"/>
      <c r="QMJ4" s="89"/>
      <c r="QMK4" s="89"/>
      <c r="QML4" s="89"/>
      <c r="QMM4" s="89"/>
      <c r="QMN4" s="89"/>
      <c r="QMO4" s="89"/>
      <c r="QMP4" s="89"/>
      <c r="QMQ4" s="89"/>
      <c r="QMR4" s="89"/>
      <c r="QMS4" s="89"/>
      <c r="QMT4" s="89"/>
      <c r="QMU4" s="89"/>
      <c r="QMV4" s="89"/>
      <c r="QMW4" s="89"/>
      <c r="QMX4" s="89"/>
      <c r="QMY4" s="89"/>
      <c r="QMZ4" s="89"/>
      <c r="QNA4" s="89"/>
      <c r="QNB4" s="89"/>
      <c r="QNC4" s="89"/>
      <c r="QND4" s="89"/>
      <c r="QNE4" s="89"/>
      <c r="QNF4" s="89"/>
      <c r="QNG4" s="89"/>
      <c r="QNH4" s="89"/>
      <c r="QNI4" s="89"/>
      <c r="QNJ4" s="89"/>
      <c r="QNK4" s="89"/>
      <c r="QNL4" s="89"/>
      <c r="QNM4" s="89"/>
      <c r="QNN4" s="89"/>
      <c r="QNO4" s="89"/>
      <c r="QNP4" s="89"/>
      <c r="QNQ4" s="89"/>
      <c r="QNR4" s="89"/>
      <c r="QNS4" s="89"/>
      <c r="QNT4" s="89"/>
      <c r="QNU4" s="89"/>
      <c r="QNV4" s="89"/>
      <c r="QNW4" s="89"/>
      <c r="QNX4" s="89"/>
      <c r="QNY4" s="89"/>
      <c r="QNZ4" s="89"/>
      <c r="QOA4" s="89"/>
      <c r="QOB4" s="89"/>
      <c r="QOC4" s="89"/>
      <c r="QOD4" s="89"/>
      <c r="QOE4" s="89"/>
      <c r="QOF4" s="89"/>
      <c r="QOG4" s="89"/>
      <c r="QOH4" s="89"/>
      <c r="QOI4" s="89"/>
      <c r="QOJ4" s="89"/>
      <c r="QOK4" s="89"/>
      <c r="QOL4" s="89"/>
      <c r="QOM4" s="89"/>
      <c r="QON4" s="89"/>
      <c r="QOO4" s="89"/>
      <c r="QOP4" s="89"/>
      <c r="QOQ4" s="89"/>
      <c r="QOR4" s="89"/>
      <c r="QOS4" s="89"/>
      <c r="QOT4" s="89"/>
      <c r="QOU4" s="89"/>
      <c r="QOV4" s="89"/>
      <c r="QOW4" s="89"/>
      <c r="QOX4" s="89"/>
      <c r="QOY4" s="89"/>
      <c r="QOZ4" s="89"/>
      <c r="QPA4" s="89"/>
      <c r="QPB4" s="89"/>
      <c r="QPC4" s="89"/>
      <c r="QPD4" s="89"/>
      <c r="QPE4" s="89"/>
      <c r="QPF4" s="89"/>
      <c r="QPG4" s="89"/>
      <c r="QPH4" s="89"/>
      <c r="QPI4" s="89"/>
      <c r="QPJ4" s="89"/>
      <c r="QPK4" s="89"/>
      <c r="QPL4" s="89"/>
      <c r="QPM4" s="89"/>
      <c r="QPN4" s="89"/>
      <c r="QPO4" s="89"/>
      <c r="QPP4" s="89"/>
      <c r="QPQ4" s="89"/>
      <c r="QPR4" s="89"/>
      <c r="QPS4" s="89"/>
      <c r="QPT4" s="89"/>
      <c r="QPU4" s="89"/>
      <c r="QPV4" s="89"/>
      <c r="QPW4" s="89"/>
      <c r="QPX4" s="89"/>
      <c r="QPY4" s="89"/>
      <c r="QPZ4" s="89"/>
      <c r="QQA4" s="89"/>
      <c r="QQB4" s="89"/>
      <c r="QQC4" s="89"/>
      <c r="QQD4" s="89"/>
      <c r="QQE4" s="89"/>
      <c r="QQF4" s="89"/>
      <c r="QQG4" s="89"/>
      <c r="QQH4" s="89"/>
      <c r="QQI4" s="89"/>
      <c r="QQJ4" s="89"/>
      <c r="QQK4" s="89"/>
      <c r="QQL4" s="89"/>
      <c r="QQM4" s="89"/>
      <c r="QQN4" s="89"/>
      <c r="QQO4" s="89"/>
      <c r="QQP4" s="89"/>
      <c r="QQQ4" s="89"/>
      <c r="QQR4" s="89"/>
      <c r="QQS4" s="89"/>
      <c r="QQT4" s="89"/>
      <c r="QQU4" s="89"/>
      <c r="QQV4" s="89"/>
      <c r="QQW4" s="89"/>
      <c r="QQX4" s="89"/>
      <c r="QQY4" s="89"/>
      <c r="QQZ4" s="89"/>
      <c r="QRA4" s="89"/>
      <c r="QRB4" s="89"/>
      <c r="QRC4" s="89"/>
      <c r="QRD4" s="89"/>
      <c r="QRE4" s="89"/>
      <c r="QRF4" s="89"/>
      <c r="QRG4" s="89"/>
      <c r="QRH4" s="89"/>
      <c r="QRI4" s="89"/>
      <c r="QRJ4" s="89"/>
      <c r="QRK4" s="89"/>
      <c r="QRL4" s="89"/>
      <c r="QRM4" s="89"/>
      <c r="QRN4" s="89"/>
      <c r="QRO4" s="89"/>
      <c r="QRP4" s="89"/>
      <c r="QRQ4" s="89"/>
      <c r="QRR4" s="89"/>
      <c r="QRS4" s="89"/>
      <c r="QRT4" s="89"/>
      <c r="QRU4" s="89"/>
      <c r="QRV4" s="89"/>
      <c r="QRW4" s="89"/>
      <c r="QRX4" s="89"/>
      <c r="QRY4" s="89"/>
      <c r="QRZ4" s="89"/>
      <c r="QSA4" s="89"/>
      <c r="QSB4" s="89"/>
      <c r="QSC4" s="89"/>
      <c r="QSD4" s="89"/>
      <c r="QSE4" s="89"/>
      <c r="QSF4" s="89"/>
      <c r="QSG4" s="89"/>
      <c r="QSH4" s="89"/>
      <c r="QSI4" s="89"/>
      <c r="QSJ4" s="89"/>
      <c r="QSK4" s="89"/>
      <c r="QSL4" s="89"/>
      <c r="QSM4" s="89"/>
      <c r="QSN4" s="89"/>
      <c r="QSO4" s="89"/>
      <c r="QSP4" s="89"/>
      <c r="QSQ4" s="89"/>
      <c r="QSR4" s="89"/>
      <c r="QSS4" s="89"/>
      <c r="QST4" s="89"/>
      <c r="QSU4" s="89"/>
      <c r="QSV4" s="89"/>
      <c r="QSW4" s="89"/>
      <c r="QSX4" s="89"/>
      <c r="QSY4" s="89"/>
      <c r="QSZ4" s="89"/>
      <c r="QTA4" s="89"/>
      <c r="QTB4" s="89"/>
      <c r="QTC4" s="89"/>
      <c r="QTD4" s="89"/>
      <c r="QTE4" s="89"/>
      <c r="QTF4" s="89"/>
      <c r="QTG4" s="89"/>
      <c r="QTH4" s="89"/>
      <c r="QTI4" s="89"/>
      <c r="QTJ4" s="89"/>
      <c r="QTK4" s="89"/>
      <c r="QTL4" s="89"/>
      <c r="QTM4" s="89"/>
      <c r="QTN4" s="89"/>
      <c r="QTO4" s="89"/>
      <c r="QTP4" s="89"/>
      <c r="QTQ4" s="89"/>
      <c r="QTR4" s="89"/>
      <c r="QTS4" s="89"/>
      <c r="QTT4" s="89"/>
      <c r="QTU4" s="89"/>
      <c r="QTV4" s="89"/>
      <c r="QTW4" s="89"/>
      <c r="QTX4" s="89"/>
      <c r="QTY4" s="89"/>
      <c r="QTZ4" s="89"/>
      <c r="QUA4" s="89"/>
      <c r="QUB4" s="89"/>
      <c r="QUC4" s="89"/>
      <c r="QUD4" s="89"/>
      <c r="QUE4" s="89"/>
      <c r="QUF4" s="89"/>
      <c r="QUG4" s="89"/>
      <c r="QUH4" s="89"/>
      <c r="QUI4" s="89"/>
      <c r="QUJ4" s="89"/>
      <c r="QUK4" s="89"/>
      <c r="QUL4" s="89"/>
      <c r="QUM4" s="89"/>
      <c r="QUN4" s="89"/>
      <c r="QUO4" s="89"/>
      <c r="QUP4" s="89"/>
      <c r="QUQ4" s="89"/>
      <c r="QUR4" s="89"/>
      <c r="QUS4" s="89"/>
      <c r="QUT4" s="89"/>
      <c r="QUU4" s="89"/>
      <c r="QUV4" s="89"/>
      <c r="QUW4" s="89"/>
      <c r="QUX4" s="89"/>
      <c r="QUY4" s="89"/>
      <c r="QUZ4" s="89"/>
      <c r="QVA4" s="89"/>
      <c r="QVB4" s="89"/>
      <c r="QVC4" s="89"/>
      <c r="QVD4" s="89"/>
      <c r="QVE4" s="89"/>
      <c r="QVF4" s="89"/>
      <c r="QVG4" s="89"/>
      <c r="QVH4" s="89"/>
      <c r="QVI4" s="89"/>
      <c r="QVJ4" s="89"/>
      <c r="QVK4" s="89"/>
      <c r="QVL4" s="89"/>
      <c r="QVM4" s="89"/>
      <c r="QVN4" s="89"/>
      <c r="QVO4" s="89"/>
      <c r="QVP4" s="89"/>
      <c r="QVQ4" s="89"/>
      <c r="QVR4" s="89"/>
      <c r="QVS4" s="89"/>
      <c r="QVT4" s="89"/>
      <c r="QVU4" s="89"/>
      <c r="QVV4" s="89"/>
      <c r="QVW4" s="89"/>
      <c r="QVX4" s="89"/>
      <c r="QVY4" s="89"/>
      <c r="QVZ4" s="89"/>
      <c r="QWA4" s="89"/>
      <c r="QWB4" s="89"/>
      <c r="QWC4" s="89"/>
      <c r="QWD4" s="89"/>
      <c r="QWE4" s="89"/>
      <c r="QWF4" s="89"/>
      <c r="QWG4" s="89"/>
      <c r="QWH4" s="89"/>
      <c r="QWI4" s="89"/>
      <c r="QWJ4" s="89"/>
      <c r="QWK4" s="89"/>
      <c r="QWL4" s="89"/>
      <c r="QWM4" s="89"/>
      <c r="QWN4" s="89"/>
      <c r="QWO4" s="89"/>
      <c r="QWP4" s="89"/>
      <c r="QWQ4" s="89"/>
      <c r="QWR4" s="89"/>
      <c r="QWS4" s="89"/>
      <c r="QWT4" s="89"/>
      <c r="QWU4" s="89"/>
      <c r="QWV4" s="89"/>
      <c r="QWW4" s="89"/>
      <c r="QWX4" s="89"/>
      <c r="QWY4" s="89"/>
      <c r="QWZ4" s="89"/>
      <c r="QXA4" s="89"/>
      <c r="QXB4" s="89"/>
      <c r="QXC4" s="89"/>
      <c r="QXD4" s="89"/>
      <c r="QXE4" s="89"/>
      <c r="QXF4" s="89"/>
      <c r="QXG4" s="89"/>
      <c r="QXH4" s="89"/>
      <c r="QXI4" s="89"/>
      <c r="QXJ4" s="89"/>
      <c r="QXK4" s="89"/>
      <c r="QXL4" s="89"/>
      <c r="QXM4" s="89"/>
      <c r="QXN4" s="89"/>
      <c r="QXO4" s="89"/>
      <c r="QXP4" s="89"/>
      <c r="QXQ4" s="89"/>
      <c r="QXR4" s="89"/>
      <c r="QXS4" s="89"/>
      <c r="QXT4" s="89"/>
      <c r="QXU4" s="89"/>
      <c r="QXV4" s="89"/>
      <c r="QXW4" s="89"/>
      <c r="QXX4" s="89"/>
      <c r="QXY4" s="89"/>
      <c r="QXZ4" s="89"/>
      <c r="QYA4" s="89"/>
      <c r="QYB4" s="89"/>
      <c r="QYC4" s="89"/>
      <c r="QYD4" s="89"/>
      <c r="QYE4" s="89"/>
      <c r="QYF4" s="89"/>
      <c r="QYG4" s="89"/>
      <c r="QYH4" s="89"/>
      <c r="QYI4" s="89"/>
      <c r="QYJ4" s="89"/>
      <c r="QYK4" s="89"/>
      <c r="QYL4" s="89"/>
      <c r="QYM4" s="89"/>
      <c r="QYN4" s="89"/>
      <c r="QYO4" s="89"/>
      <c r="QYP4" s="89"/>
      <c r="QYQ4" s="89"/>
      <c r="QYR4" s="89"/>
      <c r="QYS4" s="89"/>
      <c r="QYT4" s="89"/>
      <c r="QYU4" s="89"/>
      <c r="QYV4" s="89"/>
      <c r="QYW4" s="89"/>
      <c r="QYX4" s="89"/>
      <c r="QYY4" s="89"/>
      <c r="QYZ4" s="89"/>
      <c r="QZA4" s="89"/>
      <c r="QZB4" s="89"/>
      <c r="QZC4" s="89"/>
      <c r="QZD4" s="89"/>
      <c r="QZE4" s="89"/>
      <c r="QZF4" s="89"/>
      <c r="QZG4" s="89"/>
      <c r="QZH4" s="89"/>
      <c r="QZI4" s="89"/>
      <c r="QZJ4" s="89"/>
      <c r="QZK4" s="89"/>
      <c r="QZL4" s="89"/>
      <c r="QZM4" s="89"/>
      <c r="QZN4" s="89"/>
      <c r="QZO4" s="89"/>
      <c r="QZP4" s="89"/>
      <c r="QZQ4" s="89"/>
      <c r="QZR4" s="89"/>
      <c r="QZS4" s="89"/>
      <c r="QZT4" s="89"/>
      <c r="QZU4" s="89"/>
      <c r="QZV4" s="89"/>
      <c r="QZW4" s="89"/>
      <c r="QZX4" s="89"/>
      <c r="QZY4" s="89"/>
      <c r="QZZ4" s="89"/>
      <c r="RAA4" s="89"/>
      <c r="RAB4" s="89"/>
      <c r="RAC4" s="89"/>
      <c r="RAD4" s="89"/>
      <c r="RAE4" s="89"/>
      <c r="RAF4" s="89"/>
      <c r="RAG4" s="89"/>
      <c r="RAH4" s="89"/>
      <c r="RAI4" s="89"/>
      <c r="RAJ4" s="89"/>
      <c r="RAK4" s="89"/>
      <c r="RAL4" s="89"/>
      <c r="RAM4" s="89"/>
      <c r="RAN4" s="89"/>
      <c r="RAO4" s="89"/>
      <c r="RAP4" s="89"/>
      <c r="RAQ4" s="89"/>
      <c r="RAR4" s="89"/>
      <c r="RAS4" s="89"/>
      <c r="RAT4" s="89"/>
      <c r="RAU4" s="89"/>
      <c r="RAV4" s="89"/>
      <c r="RAW4" s="89"/>
      <c r="RAX4" s="89"/>
      <c r="RAY4" s="89"/>
      <c r="RAZ4" s="89"/>
      <c r="RBA4" s="89"/>
      <c r="RBB4" s="89"/>
      <c r="RBC4" s="89"/>
      <c r="RBD4" s="89"/>
      <c r="RBE4" s="89"/>
      <c r="RBF4" s="89"/>
      <c r="RBG4" s="89"/>
      <c r="RBH4" s="89"/>
      <c r="RBI4" s="89"/>
      <c r="RBJ4" s="89"/>
      <c r="RBK4" s="89"/>
      <c r="RBL4" s="89"/>
      <c r="RBM4" s="89"/>
      <c r="RBN4" s="89"/>
      <c r="RBO4" s="89"/>
      <c r="RBP4" s="89"/>
      <c r="RBQ4" s="89"/>
      <c r="RBR4" s="89"/>
      <c r="RBS4" s="89"/>
      <c r="RBT4" s="89"/>
      <c r="RBU4" s="89"/>
      <c r="RBV4" s="89"/>
      <c r="RBW4" s="89"/>
      <c r="RBX4" s="89"/>
      <c r="RBY4" s="89"/>
      <c r="RBZ4" s="89"/>
      <c r="RCA4" s="89"/>
      <c r="RCB4" s="89"/>
      <c r="RCC4" s="89"/>
      <c r="RCD4" s="89"/>
      <c r="RCE4" s="89"/>
      <c r="RCF4" s="89"/>
      <c r="RCG4" s="89"/>
      <c r="RCH4" s="89"/>
      <c r="RCI4" s="89"/>
      <c r="RCJ4" s="89"/>
      <c r="RCK4" s="89"/>
      <c r="RCL4" s="89"/>
      <c r="RCM4" s="89"/>
      <c r="RCN4" s="89"/>
      <c r="RCO4" s="89"/>
      <c r="RCP4" s="89"/>
      <c r="RCQ4" s="89"/>
      <c r="RCR4" s="89"/>
      <c r="RCS4" s="89"/>
      <c r="RCT4" s="89"/>
      <c r="RCU4" s="89"/>
      <c r="RCV4" s="89"/>
      <c r="RCW4" s="89"/>
      <c r="RCX4" s="89"/>
      <c r="RCY4" s="89"/>
      <c r="RCZ4" s="89"/>
      <c r="RDA4" s="89"/>
      <c r="RDB4" s="89"/>
      <c r="RDC4" s="89"/>
      <c r="RDD4" s="89"/>
      <c r="RDE4" s="89"/>
      <c r="RDF4" s="89"/>
      <c r="RDG4" s="89"/>
      <c r="RDH4" s="89"/>
      <c r="RDI4" s="89"/>
      <c r="RDJ4" s="89"/>
      <c r="RDK4" s="89"/>
      <c r="RDL4" s="89"/>
      <c r="RDM4" s="89"/>
      <c r="RDN4" s="89"/>
      <c r="RDO4" s="89"/>
      <c r="RDP4" s="89"/>
      <c r="RDQ4" s="89"/>
      <c r="RDR4" s="89"/>
      <c r="RDS4" s="89"/>
      <c r="RDT4" s="89"/>
      <c r="RDU4" s="89"/>
      <c r="RDV4" s="89"/>
      <c r="RDW4" s="89"/>
      <c r="RDX4" s="89"/>
      <c r="RDY4" s="89"/>
      <c r="RDZ4" s="89"/>
      <c r="REA4" s="89"/>
      <c r="REB4" s="89"/>
      <c r="REC4" s="89"/>
      <c r="RED4" s="89"/>
      <c r="REE4" s="89"/>
      <c r="REF4" s="89"/>
      <c r="REG4" s="89"/>
      <c r="REH4" s="89"/>
      <c r="REI4" s="89"/>
      <c r="REJ4" s="89"/>
      <c r="REK4" s="89"/>
      <c r="REL4" s="89"/>
      <c r="REM4" s="89"/>
      <c r="REN4" s="89"/>
      <c r="REO4" s="89"/>
      <c r="REP4" s="89"/>
      <c r="REQ4" s="89"/>
      <c r="RER4" s="89"/>
      <c r="RES4" s="89"/>
      <c r="RET4" s="89"/>
      <c r="REU4" s="89"/>
      <c r="REV4" s="89"/>
      <c r="REW4" s="89"/>
      <c r="REX4" s="89"/>
      <c r="REY4" s="89"/>
      <c r="REZ4" s="89"/>
      <c r="RFA4" s="89"/>
      <c r="RFB4" s="89"/>
      <c r="RFC4" s="89"/>
      <c r="RFD4" s="89"/>
      <c r="RFE4" s="89"/>
      <c r="RFF4" s="89"/>
      <c r="RFG4" s="89"/>
      <c r="RFH4" s="89"/>
      <c r="RFI4" s="89"/>
      <c r="RFJ4" s="89"/>
      <c r="RFK4" s="89"/>
      <c r="RFL4" s="89"/>
      <c r="RFM4" s="89"/>
      <c r="RFN4" s="89"/>
      <c r="RFO4" s="89"/>
      <c r="RFP4" s="89"/>
      <c r="RFQ4" s="89"/>
      <c r="RFR4" s="89"/>
      <c r="RFS4" s="89"/>
      <c r="RFT4" s="89"/>
      <c r="RFU4" s="89"/>
      <c r="RFV4" s="89"/>
      <c r="RFW4" s="89"/>
      <c r="RFX4" s="89"/>
      <c r="RFY4" s="89"/>
      <c r="RFZ4" s="89"/>
      <c r="RGA4" s="89"/>
      <c r="RGB4" s="89"/>
      <c r="RGC4" s="89"/>
      <c r="RGD4" s="89"/>
      <c r="RGE4" s="89"/>
      <c r="RGF4" s="89"/>
      <c r="RGG4" s="89"/>
      <c r="RGH4" s="89"/>
      <c r="RGI4" s="89"/>
      <c r="RGJ4" s="89"/>
      <c r="RGK4" s="89"/>
      <c r="RGL4" s="89"/>
      <c r="RGM4" s="89"/>
      <c r="RGN4" s="89"/>
      <c r="RGO4" s="89"/>
      <c r="RGP4" s="89"/>
      <c r="RGQ4" s="89"/>
      <c r="RGR4" s="89"/>
      <c r="RGS4" s="89"/>
      <c r="RGT4" s="89"/>
      <c r="RGU4" s="89"/>
      <c r="RGV4" s="89"/>
      <c r="RGW4" s="89"/>
      <c r="RGX4" s="89"/>
      <c r="RGY4" s="89"/>
      <c r="RGZ4" s="89"/>
      <c r="RHA4" s="89"/>
      <c r="RHB4" s="89"/>
      <c r="RHC4" s="89"/>
      <c r="RHD4" s="89"/>
      <c r="RHE4" s="89"/>
      <c r="RHF4" s="89"/>
      <c r="RHG4" s="89"/>
      <c r="RHH4" s="89"/>
      <c r="RHI4" s="89"/>
      <c r="RHJ4" s="89"/>
      <c r="RHK4" s="89"/>
      <c r="RHL4" s="89"/>
      <c r="RHM4" s="89"/>
      <c r="RHN4" s="89"/>
      <c r="RHO4" s="89"/>
      <c r="RHP4" s="89"/>
      <c r="RHQ4" s="89"/>
      <c r="RHR4" s="89"/>
      <c r="RHS4" s="89"/>
      <c r="RHT4" s="89"/>
      <c r="RHU4" s="89"/>
      <c r="RHV4" s="89"/>
      <c r="RHW4" s="89"/>
      <c r="RHX4" s="89"/>
      <c r="RHY4" s="89"/>
      <c r="RHZ4" s="89"/>
      <c r="RIA4" s="89"/>
      <c r="RIB4" s="89"/>
      <c r="RIC4" s="89"/>
      <c r="RID4" s="89"/>
      <c r="RIE4" s="89"/>
      <c r="RIF4" s="89"/>
      <c r="RIG4" s="89"/>
      <c r="RIH4" s="89"/>
      <c r="RII4" s="89"/>
      <c r="RIJ4" s="89"/>
      <c r="RIK4" s="89"/>
      <c r="RIL4" s="89"/>
      <c r="RIM4" s="89"/>
      <c r="RIN4" s="89"/>
      <c r="RIO4" s="89"/>
      <c r="RIP4" s="89"/>
      <c r="RIQ4" s="89"/>
      <c r="RIR4" s="89"/>
      <c r="RIS4" s="89"/>
      <c r="RIT4" s="89"/>
      <c r="RIU4" s="89"/>
      <c r="RIV4" s="89"/>
      <c r="RIW4" s="89"/>
      <c r="RIX4" s="89"/>
      <c r="RIY4" s="89"/>
      <c r="RIZ4" s="89"/>
      <c r="RJA4" s="89"/>
      <c r="RJB4" s="89"/>
      <c r="RJC4" s="89"/>
      <c r="RJD4" s="89"/>
      <c r="RJE4" s="89"/>
      <c r="RJF4" s="89"/>
      <c r="RJG4" s="89"/>
      <c r="RJH4" s="89"/>
      <c r="RJI4" s="89"/>
      <c r="RJJ4" s="89"/>
      <c r="RJK4" s="89"/>
      <c r="RJL4" s="89"/>
      <c r="RJM4" s="89"/>
      <c r="RJN4" s="89"/>
      <c r="RJO4" s="89"/>
      <c r="RJP4" s="89"/>
      <c r="RJQ4" s="89"/>
      <c r="RJR4" s="89"/>
      <c r="RJS4" s="89"/>
      <c r="RJT4" s="89"/>
      <c r="RJU4" s="89"/>
      <c r="RJV4" s="89"/>
      <c r="RJW4" s="89"/>
      <c r="RJX4" s="89"/>
      <c r="RJY4" s="89"/>
      <c r="RJZ4" s="89"/>
      <c r="RKA4" s="89"/>
      <c r="RKB4" s="89"/>
      <c r="RKC4" s="89"/>
      <c r="RKD4" s="89"/>
      <c r="RKE4" s="89"/>
      <c r="RKF4" s="89"/>
      <c r="RKG4" s="89"/>
      <c r="RKH4" s="89"/>
      <c r="RKI4" s="89"/>
      <c r="RKJ4" s="89"/>
      <c r="RKK4" s="89"/>
      <c r="RKL4" s="89"/>
      <c r="RKM4" s="89"/>
      <c r="RKN4" s="89"/>
      <c r="RKO4" s="89"/>
      <c r="RKP4" s="89"/>
      <c r="RKQ4" s="89"/>
      <c r="RKR4" s="89"/>
      <c r="RKS4" s="89"/>
      <c r="RKT4" s="89"/>
      <c r="RKU4" s="89"/>
      <c r="RKV4" s="89"/>
      <c r="RKW4" s="89"/>
      <c r="RKX4" s="89"/>
      <c r="RKY4" s="89"/>
      <c r="RKZ4" s="89"/>
      <c r="RLA4" s="89"/>
      <c r="RLB4" s="89"/>
      <c r="RLC4" s="89"/>
      <c r="RLD4" s="89"/>
      <c r="RLE4" s="89"/>
      <c r="RLF4" s="89"/>
      <c r="RLG4" s="89"/>
      <c r="RLH4" s="89"/>
      <c r="RLI4" s="89"/>
      <c r="RLJ4" s="89"/>
      <c r="RLK4" s="89"/>
      <c r="RLL4" s="89"/>
      <c r="RLM4" s="89"/>
      <c r="RLN4" s="89"/>
      <c r="RLO4" s="89"/>
      <c r="RLP4" s="89"/>
      <c r="RLQ4" s="89"/>
      <c r="RLR4" s="89"/>
      <c r="RLS4" s="89"/>
      <c r="RLT4" s="89"/>
      <c r="RLU4" s="89"/>
      <c r="RLV4" s="89"/>
      <c r="RLW4" s="89"/>
      <c r="RLX4" s="89"/>
      <c r="RLY4" s="89"/>
      <c r="RLZ4" s="89"/>
      <c r="RMA4" s="89"/>
      <c r="RMB4" s="89"/>
      <c r="RMC4" s="89"/>
      <c r="RMD4" s="89"/>
      <c r="RME4" s="89"/>
      <c r="RMF4" s="89"/>
      <c r="RMG4" s="89"/>
      <c r="RMH4" s="89"/>
      <c r="RMI4" s="89"/>
      <c r="RMJ4" s="89"/>
      <c r="RMK4" s="89"/>
      <c r="RML4" s="89"/>
      <c r="RMM4" s="89"/>
      <c r="RMN4" s="89"/>
      <c r="RMO4" s="89"/>
      <c r="RMP4" s="89"/>
      <c r="RMQ4" s="89"/>
      <c r="RMR4" s="89"/>
      <c r="RMS4" s="89"/>
      <c r="RMT4" s="89"/>
      <c r="RMU4" s="89"/>
      <c r="RMV4" s="89"/>
      <c r="RMW4" s="89"/>
      <c r="RMX4" s="89"/>
      <c r="RMY4" s="89"/>
      <c r="RMZ4" s="89"/>
      <c r="RNA4" s="89"/>
      <c r="RNB4" s="89"/>
      <c r="RNC4" s="89"/>
      <c r="RND4" s="89"/>
      <c r="RNE4" s="89"/>
      <c r="RNF4" s="89"/>
      <c r="RNG4" s="89"/>
      <c r="RNH4" s="89"/>
      <c r="RNI4" s="89"/>
      <c r="RNJ4" s="89"/>
      <c r="RNK4" s="89"/>
      <c r="RNL4" s="89"/>
      <c r="RNM4" s="89"/>
      <c r="RNN4" s="89"/>
      <c r="RNO4" s="89"/>
      <c r="RNP4" s="89"/>
      <c r="RNQ4" s="89"/>
      <c r="RNR4" s="89"/>
      <c r="RNS4" s="89"/>
      <c r="RNT4" s="89"/>
      <c r="RNU4" s="89"/>
      <c r="RNV4" s="89"/>
      <c r="RNW4" s="89"/>
      <c r="RNX4" s="89"/>
      <c r="RNY4" s="89"/>
      <c r="RNZ4" s="89"/>
      <c r="ROA4" s="89"/>
      <c r="ROB4" s="89"/>
      <c r="ROC4" s="89"/>
      <c r="ROD4" s="89"/>
      <c r="ROE4" s="89"/>
      <c r="ROF4" s="89"/>
      <c r="ROG4" s="89"/>
      <c r="ROH4" s="89"/>
      <c r="ROI4" s="89"/>
      <c r="ROJ4" s="89"/>
      <c r="ROK4" s="89"/>
      <c r="ROL4" s="89"/>
      <c r="ROM4" s="89"/>
      <c r="RON4" s="89"/>
      <c r="ROO4" s="89"/>
      <c r="ROP4" s="89"/>
      <c r="ROQ4" s="89"/>
      <c r="ROR4" s="89"/>
      <c r="ROS4" s="89"/>
      <c r="ROT4" s="89"/>
      <c r="ROU4" s="89"/>
      <c r="ROV4" s="89"/>
      <c r="ROW4" s="89"/>
      <c r="ROX4" s="89"/>
      <c r="ROY4" s="89"/>
      <c r="ROZ4" s="89"/>
      <c r="RPA4" s="89"/>
      <c r="RPB4" s="89"/>
      <c r="RPC4" s="89"/>
      <c r="RPD4" s="89"/>
      <c r="RPE4" s="89"/>
      <c r="RPF4" s="89"/>
      <c r="RPG4" s="89"/>
      <c r="RPH4" s="89"/>
      <c r="RPI4" s="89"/>
      <c r="RPJ4" s="89"/>
      <c r="RPK4" s="89"/>
      <c r="RPL4" s="89"/>
      <c r="RPM4" s="89"/>
      <c r="RPN4" s="89"/>
      <c r="RPO4" s="89"/>
      <c r="RPP4" s="89"/>
      <c r="RPQ4" s="89"/>
      <c r="RPR4" s="89"/>
      <c r="RPS4" s="89"/>
      <c r="RPT4" s="89"/>
      <c r="RPU4" s="89"/>
      <c r="RPV4" s="89"/>
      <c r="RPW4" s="89"/>
      <c r="RPX4" s="89"/>
      <c r="RPY4" s="89"/>
      <c r="RPZ4" s="89"/>
      <c r="RQA4" s="89"/>
      <c r="RQB4" s="89"/>
      <c r="RQC4" s="89"/>
      <c r="RQD4" s="89"/>
      <c r="RQE4" s="89"/>
      <c r="RQF4" s="89"/>
      <c r="RQG4" s="89"/>
      <c r="RQH4" s="89"/>
      <c r="RQI4" s="89"/>
      <c r="RQJ4" s="89"/>
      <c r="RQK4" s="89"/>
      <c r="RQL4" s="89"/>
      <c r="RQM4" s="89"/>
      <c r="RQN4" s="89"/>
      <c r="RQO4" s="89"/>
      <c r="RQP4" s="89"/>
      <c r="RQQ4" s="89"/>
      <c r="RQR4" s="89"/>
      <c r="RQS4" s="89"/>
      <c r="RQT4" s="89"/>
      <c r="RQU4" s="89"/>
      <c r="RQV4" s="89"/>
      <c r="RQW4" s="89"/>
      <c r="RQX4" s="89"/>
      <c r="RQY4" s="89"/>
      <c r="RQZ4" s="89"/>
      <c r="RRA4" s="89"/>
      <c r="RRB4" s="89"/>
      <c r="RRC4" s="89"/>
      <c r="RRD4" s="89"/>
      <c r="RRE4" s="89"/>
      <c r="RRF4" s="89"/>
      <c r="RRG4" s="89"/>
      <c r="RRH4" s="89"/>
      <c r="RRI4" s="89"/>
      <c r="RRJ4" s="89"/>
      <c r="RRK4" s="89"/>
      <c r="RRL4" s="89"/>
      <c r="RRM4" s="89"/>
      <c r="RRN4" s="89"/>
      <c r="RRO4" s="89"/>
      <c r="RRP4" s="89"/>
      <c r="RRQ4" s="89"/>
      <c r="RRR4" s="89"/>
      <c r="RRS4" s="89"/>
      <c r="RRT4" s="89"/>
      <c r="RRU4" s="89"/>
      <c r="RRV4" s="89"/>
      <c r="RRW4" s="89"/>
      <c r="RRX4" s="89"/>
      <c r="RRY4" s="89"/>
      <c r="RRZ4" s="89"/>
      <c r="RSA4" s="89"/>
      <c r="RSB4" s="89"/>
      <c r="RSC4" s="89"/>
      <c r="RSD4" s="89"/>
      <c r="RSE4" s="89"/>
      <c r="RSF4" s="89"/>
      <c r="RSG4" s="89"/>
      <c r="RSH4" s="89"/>
      <c r="RSI4" s="89"/>
      <c r="RSJ4" s="89"/>
      <c r="RSK4" s="89"/>
      <c r="RSL4" s="89"/>
      <c r="RSM4" s="89"/>
      <c r="RSN4" s="89"/>
      <c r="RSO4" s="89"/>
      <c r="RSP4" s="89"/>
      <c r="RSQ4" s="89"/>
      <c r="RSR4" s="89"/>
      <c r="RSS4" s="89"/>
      <c r="RST4" s="89"/>
      <c r="RSU4" s="89"/>
      <c r="RSV4" s="89"/>
      <c r="RSW4" s="89"/>
      <c r="RSX4" s="89"/>
      <c r="RSY4" s="89"/>
      <c r="RSZ4" s="89"/>
      <c r="RTA4" s="89"/>
      <c r="RTB4" s="89"/>
      <c r="RTC4" s="89"/>
      <c r="RTD4" s="89"/>
      <c r="RTE4" s="89"/>
      <c r="RTF4" s="89"/>
      <c r="RTG4" s="89"/>
      <c r="RTH4" s="89"/>
      <c r="RTI4" s="89"/>
      <c r="RTJ4" s="89"/>
      <c r="RTK4" s="89"/>
      <c r="RTL4" s="89"/>
      <c r="RTM4" s="89"/>
      <c r="RTN4" s="89"/>
      <c r="RTO4" s="89"/>
      <c r="RTP4" s="89"/>
      <c r="RTQ4" s="89"/>
      <c r="RTR4" s="89"/>
      <c r="RTS4" s="89"/>
      <c r="RTT4" s="89"/>
      <c r="RTU4" s="89"/>
      <c r="RTV4" s="89"/>
      <c r="RTW4" s="89"/>
      <c r="RTX4" s="89"/>
      <c r="RTY4" s="89"/>
      <c r="RTZ4" s="89"/>
      <c r="RUA4" s="89"/>
      <c r="RUB4" s="89"/>
      <c r="RUC4" s="89"/>
      <c r="RUD4" s="89"/>
      <c r="RUE4" s="89"/>
      <c r="RUF4" s="89"/>
      <c r="RUG4" s="89"/>
      <c r="RUH4" s="89"/>
      <c r="RUI4" s="89"/>
      <c r="RUJ4" s="89"/>
      <c r="RUK4" s="89"/>
      <c r="RUL4" s="89"/>
      <c r="RUM4" s="89"/>
      <c r="RUN4" s="89"/>
      <c r="RUO4" s="89"/>
      <c r="RUP4" s="89"/>
      <c r="RUQ4" s="89"/>
      <c r="RUR4" s="89"/>
      <c r="RUS4" s="89"/>
      <c r="RUT4" s="89"/>
      <c r="RUU4" s="89"/>
      <c r="RUV4" s="89"/>
      <c r="RUW4" s="89"/>
      <c r="RUX4" s="89"/>
      <c r="RUY4" s="89"/>
      <c r="RUZ4" s="89"/>
      <c r="RVA4" s="89"/>
      <c r="RVB4" s="89"/>
      <c r="RVC4" s="89"/>
      <c r="RVD4" s="89"/>
      <c r="RVE4" s="89"/>
      <c r="RVF4" s="89"/>
      <c r="RVG4" s="89"/>
      <c r="RVH4" s="89"/>
      <c r="RVI4" s="89"/>
      <c r="RVJ4" s="89"/>
      <c r="RVK4" s="89"/>
      <c r="RVL4" s="89"/>
      <c r="RVM4" s="89"/>
      <c r="RVN4" s="89"/>
      <c r="RVO4" s="89"/>
      <c r="RVP4" s="89"/>
      <c r="RVQ4" s="89"/>
      <c r="RVR4" s="89"/>
      <c r="RVS4" s="89"/>
      <c r="RVT4" s="89"/>
      <c r="RVU4" s="89"/>
      <c r="RVV4" s="89"/>
      <c r="RVW4" s="89"/>
      <c r="RVX4" s="89"/>
      <c r="RVY4" s="89"/>
      <c r="RVZ4" s="89"/>
      <c r="RWA4" s="89"/>
      <c r="RWB4" s="89"/>
      <c r="RWC4" s="89"/>
      <c r="RWD4" s="89"/>
      <c r="RWE4" s="89"/>
      <c r="RWF4" s="89"/>
      <c r="RWG4" s="89"/>
      <c r="RWH4" s="89"/>
      <c r="RWI4" s="89"/>
      <c r="RWJ4" s="89"/>
      <c r="RWK4" s="89"/>
      <c r="RWL4" s="89"/>
      <c r="RWM4" s="89"/>
      <c r="RWN4" s="89"/>
      <c r="RWO4" s="89"/>
      <c r="RWP4" s="89"/>
      <c r="RWQ4" s="89"/>
      <c r="RWR4" s="89"/>
      <c r="RWS4" s="89"/>
      <c r="RWT4" s="89"/>
      <c r="RWU4" s="89"/>
      <c r="RWV4" s="89"/>
      <c r="RWW4" s="89"/>
      <c r="RWX4" s="89"/>
      <c r="RWY4" s="89"/>
      <c r="RWZ4" s="89"/>
      <c r="RXA4" s="89"/>
      <c r="RXB4" s="89"/>
      <c r="RXC4" s="89"/>
      <c r="RXD4" s="89"/>
      <c r="RXE4" s="89"/>
      <c r="RXF4" s="89"/>
      <c r="RXG4" s="89"/>
      <c r="RXH4" s="89"/>
      <c r="RXI4" s="89"/>
      <c r="RXJ4" s="89"/>
      <c r="RXK4" s="89"/>
      <c r="RXL4" s="89"/>
      <c r="RXM4" s="89"/>
      <c r="RXN4" s="89"/>
      <c r="RXO4" s="89"/>
      <c r="RXP4" s="89"/>
      <c r="RXQ4" s="89"/>
      <c r="RXR4" s="89"/>
      <c r="RXS4" s="89"/>
      <c r="RXT4" s="89"/>
      <c r="RXU4" s="89"/>
      <c r="RXV4" s="89"/>
      <c r="RXW4" s="89"/>
      <c r="RXX4" s="89"/>
      <c r="RXY4" s="89"/>
      <c r="RXZ4" s="89"/>
      <c r="RYA4" s="89"/>
      <c r="RYB4" s="89"/>
      <c r="RYC4" s="89"/>
      <c r="RYD4" s="89"/>
      <c r="RYE4" s="89"/>
      <c r="RYF4" s="89"/>
      <c r="RYG4" s="89"/>
      <c r="RYH4" s="89"/>
      <c r="RYI4" s="89"/>
      <c r="RYJ4" s="89"/>
      <c r="RYK4" s="89"/>
      <c r="RYL4" s="89"/>
      <c r="RYM4" s="89"/>
      <c r="RYN4" s="89"/>
      <c r="RYO4" s="89"/>
      <c r="RYP4" s="89"/>
      <c r="RYQ4" s="89"/>
      <c r="RYR4" s="89"/>
      <c r="RYS4" s="89"/>
      <c r="RYT4" s="89"/>
      <c r="RYU4" s="89"/>
      <c r="RYV4" s="89"/>
      <c r="RYW4" s="89"/>
      <c r="RYX4" s="89"/>
      <c r="RYY4" s="89"/>
      <c r="RYZ4" s="89"/>
      <c r="RZA4" s="89"/>
      <c r="RZB4" s="89"/>
      <c r="RZC4" s="89"/>
      <c r="RZD4" s="89"/>
      <c r="RZE4" s="89"/>
      <c r="RZF4" s="89"/>
      <c r="RZG4" s="89"/>
      <c r="RZH4" s="89"/>
      <c r="RZI4" s="89"/>
      <c r="RZJ4" s="89"/>
      <c r="RZK4" s="89"/>
      <c r="RZL4" s="89"/>
      <c r="RZM4" s="89"/>
      <c r="RZN4" s="89"/>
      <c r="RZO4" s="89"/>
      <c r="RZP4" s="89"/>
      <c r="RZQ4" s="89"/>
      <c r="RZR4" s="89"/>
      <c r="RZS4" s="89"/>
      <c r="RZT4" s="89"/>
      <c r="RZU4" s="89"/>
      <c r="RZV4" s="89"/>
      <c r="RZW4" s="89"/>
      <c r="RZX4" s="89"/>
      <c r="RZY4" s="89"/>
      <c r="RZZ4" s="89"/>
      <c r="SAA4" s="89"/>
      <c r="SAB4" s="89"/>
      <c r="SAC4" s="89"/>
      <c r="SAD4" s="89"/>
      <c r="SAE4" s="89"/>
      <c r="SAF4" s="89"/>
      <c r="SAG4" s="89"/>
      <c r="SAH4" s="89"/>
      <c r="SAI4" s="89"/>
      <c r="SAJ4" s="89"/>
      <c r="SAK4" s="89"/>
      <c r="SAL4" s="89"/>
      <c r="SAM4" s="89"/>
      <c r="SAN4" s="89"/>
      <c r="SAO4" s="89"/>
      <c r="SAP4" s="89"/>
      <c r="SAQ4" s="89"/>
      <c r="SAR4" s="89"/>
      <c r="SAS4" s="89"/>
      <c r="SAT4" s="89"/>
      <c r="SAU4" s="89"/>
      <c r="SAV4" s="89"/>
      <c r="SAW4" s="89"/>
      <c r="SAX4" s="89"/>
      <c r="SAY4" s="89"/>
      <c r="SAZ4" s="89"/>
      <c r="SBA4" s="89"/>
      <c r="SBB4" s="89"/>
      <c r="SBC4" s="89"/>
      <c r="SBD4" s="89"/>
      <c r="SBE4" s="89"/>
      <c r="SBF4" s="89"/>
      <c r="SBG4" s="89"/>
      <c r="SBH4" s="89"/>
      <c r="SBI4" s="89"/>
      <c r="SBJ4" s="89"/>
      <c r="SBK4" s="89"/>
      <c r="SBL4" s="89"/>
      <c r="SBM4" s="89"/>
      <c r="SBN4" s="89"/>
      <c r="SBO4" s="89"/>
      <c r="SBP4" s="89"/>
      <c r="SBQ4" s="89"/>
      <c r="SBR4" s="89"/>
      <c r="SBS4" s="89"/>
      <c r="SBT4" s="89"/>
      <c r="SBU4" s="89"/>
      <c r="SBV4" s="89"/>
      <c r="SBW4" s="89"/>
      <c r="SBX4" s="89"/>
      <c r="SBY4" s="89"/>
      <c r="SBZ4" s="89"/>
      <c r="SCA4" s="89"/>
      <c r="SCB4" s="89"/>
      <c r="SCC4" s="89"/>
      <c r="SCD4" s="89"/>
      <c r="SCE4" s="89"/>
      <c r="SCF4" s="89"/>
      <c r="SCG4" s="89"/>
      <c r="SCH4" s="89"/>
      <c r="SCI4" s="89"/>
      <c r="SCJ4" s="89"/>
      <c r="SCK4" s="89"/>
      <c r="SCL4" s="89"/>
      <c r="SCM4" s="89"/>
      <c r="SCN4" s="89"/>
      <c r="SCO4" s="89"/>
      <c r="SCP4" s="89"/>
      <c r="SCQ4" s="89"/>
      <c r="SCR4" s="89"/>
      <c r="SCS4" s="89"/>
      <c r="SCT4" s="89"/>
      <c r="SCU4" s="89"/>
      <c r="SCV4" s="89"/>
      <c r="SCW4" s="89"/>
      <c r="SCX4" s="89"/>
      <c r="SCY4" s="89"/>
      <c r="SCZ4" s="89"/>
      <c r="SDA4" s="89"/>
      <c r="SDB4" s="89"/>
      <c r="SDC4" s="89"/>
      <c r="SDD4" s="89"/>
      <c r="SDE4" s="89"/>
      <c r="SDF4" s="89"/>
      <c r="SDG4" s="89"/>
      <c r="SDH4" s="89"/>
      <c r="SDI4" s="89"/>
      <c r="SDJ4" s="89"/>
      <c r="SDK4" s="89"/>
      <c r="SDL4" s="89"/>
      <c r="SDM4" s="89"/>
      <c r="SDN4" s="89"/>
      <c r="SDO4" s="89"/>
      <c r="SDP4" s="89"/>
      <c r="SDQ4" s="89"/>
      <c r="SDR4" s="89"/>
      <c r="SDS4" s="89"/>
      <c r="SDT4" s="89"/>
      <c r="SDU4" s="89"/>
      <c r="SDV4" s="89"/>
      <c r="SDW4" s="89"/>
      <c r="SDX4" s="89"/>
      <c r="SDY4" s="89"/>
      <c r="SDZ4" s="89"/>
      <c r="SEA4" s="89"/>
      <c r="SEB4" s="89"/>
      <c r="SEC4" s="89"/>
      <c r="SED4" s="89"/>
      <c r="SEE4" s="89"/>
      <c r="SEF4" s="89"/>
      <c r="SEG4" s="89"/>
      <c r="SEH4" s="89"/>
      <c r="SEI4" s="89"/>
      <c r="SEJ4" s="89"/>
      <c r="SEK4" s="89"/>
      <c r="SEL4" s="89"/>
      <c r="SEM4" s="89"/>
      <c r="SEN4" s="89"/>
      <c r="SEO4" s="89"/>
      <c r="SEP4" s="89"/>
      <c r="SEQ4" s="89"/>
      <c r="SER4" s="89"/>
      <c r="SES4" s="89"/>
      <c r="SET4" s="89"/>
      <c r="SEU4" s="89"/>
      <c r="SEV4" s="89"/>
      <c r="SEW4" s="89"/>
      <c r="SEX4" s="89"/>
      <c r="SEY4" s="89"/>
      <c r="SEZ4" s="89"/>
      <c r="SFA4" s="89"/>
      <c r="SFB4" s="89"/>
      <c r="SFC4" s="89"/>
      <c r="SFD4" s="89"/>
      <c r="SFE4" s="89"/>
      <c r="SFF4" s="89"/>
      <c r="SFG4" s="89"/>
      <c r="SFH4" s="89"/>
      <c r="SFI4" s="89"/>
      <c r="SFJ4" s="89"/>
      <c r="SFK4" s="89"/>
      <c r="SFL4" s="89"/>
      <c r="SFM4" s="89"/>
      <c r="SFN4" s="89"/>
      <c r="SFO4" s="89"/>
      <c r="SFP4" s="89"/>
      <c r="SFQ4" s="89"/>
      <c r="SFR4" s="89"/>
      <c r="SFS4" s="89"/>
      <c r="SFT4" s="89"/>
      <c r="SFU4" s="89"/>
      <c r="SFV4" s="89"/>
      <c r="SFW4" s="89"/>
      <c r="SFX4" s="89"/>
      <c r="SFY4" s="89"/>
      <c r="SFZ4" s="89"/>
      <c r="SGA4" s="89"/>
      <c r="SGB4" s="89"/>
      <c r="SGC4" s="89"/>
      <c r="SGD4" s="89"/>
      <c r="SGE4" s="89"/>
      <c r="SGF4" s="89"/>
      <c r="SGG4" s="89"/>
      <c r="SGH4" s="89"/>
      <c r="SGI4" s="89"/>
      <c r="SGJ4" s="89"/>
      <c r="SGK4" s="89"/>
      <c r="SGL4" s="89"/>
      <c r="SGM4" s="89"/>
      <c r="SGN4" s="89"/>
      <c r="SGO4" s="89"/>
      <c r="SGP4" s="89"/>
      <c r="SGQ4" s="89"/>
      <c r="SGR4" s="89"/>
      <c r="SGS4" s="89"/>
      <c r="SGT4" s="89"/>
      <c r="SGU4" s="89"/>
      <c r="SGV4" s="89"/>
      <c r="SGW4" s="89"/>
      <c r="SGX4" s="89"/>
      <c r="SGY4" s="89"/>
      <c r="SGZ4" s="89"/>
      <c r="SHA4" s="89"/>
      <c r="SHB4" s="89"/>
      <c r="SHC4" s="89"/>
      <c r="SHD4" s="89"/>
      <c r="SHE4" s="89"/>
      <c r="SHF4" s="89"/>
      <c r="SHG4" s="89"/>
      <c r="SHH4" s="89"/>
      <c r="SHI4" s="89"/>
      <c r="SHJ4" s="89"/>
      <c r="SHK4" s="89"/>
      <c r="SHL4" s="89"/>
      <c r="SHM4" s="89"/>
      <c r="SHN4" s="89"/>
      <c r="SHO4" s="89"/>
      <c r="SHP4" s="89"/>
      <c r="SHQ4" s="89"/>
      <c r="SHR4" s="89"/>
      <c r="SHS4" s="89"/>
      <c r="SHT4" s="89"/>
      <c r="SHU4" s="89"/>
      <c r="SHV4" s="89"/>
      <c r="SHW4" s="89"/>
      <c r="SHX4" s="89"/>
      <c r="SHY4" s="89"/>
      <c r="SHZ4" s="89"/>
      <c r="SIA4" s="89"/>
      <c r="SIB4" s="89"/>
      <c r="SIC4" s="89"/>
      <c r="SID4" s="89"/>
      <c r="SIE4" s="89"/>
      <c r="SIF4" s="89"/>
      <c r="SIG4" s="89"/>
      <c r="SIH4" s="89"/>
      <c r="SII4" s="89"/>
      <c r="SIJ4" s="89"/>
      <c r="SIK4" s="89"/>
      <c r="SIL4" s="89"/>
      <c r="SIM4" s="89"/>
      <c r="SIN4" s="89"/>
      <c r="SIO4" s="89"/>
      <c r="SIP4" s="89"/>
      <c r="SIQ4" s="89"/>
      <c r="SIR4" s="89"/>
      <c r="SIS4" s="89"/>
      <c r="SIT4" s="89"/>
      <c r="SIU4" s="89"/>
      <c r="SIV4" s="89"/>
      <c r="SIW4" s="89"/>
      <c r="SIX4" s="89"/>
      <c r="SIY4" s="89"/>
      <c r="SIZ4" s="89"/>
      <c r="SJA4" s="89"/>
      <c r="SJB4" s="89"/>
      <c r="SJC4" s="89"/>
      <c r="SJD4" s="89"/>
      <c r="SJE4" s="89"/>
      <c r="SJF4" s="89"/>
      <c r="SJG4" s="89"/>
      <c r="SJH4" s="89"/>
      <c r="SJI4" s="89"/>
      <c r="SJJ4" s="89"/>
      <c r="SJK4" s="89"/>
      <c r="SJL4" s="89"/>
      <c r="SJM4" s="89"/>
      <c r="SJN4" s="89"/>
      <c r="SJO4" s="89"/>
      <c r="SJP4" s="89"/>
      <c r="SJQ4" s="89"/>
      <c r="SJR4" s="89"/>
      <c r="SJS4" s="89"/>
      <c r="SJT4" s="89"/>
      <c r="SJU4" s="89"/>
      <c r="SJV4" s="89"/>
      <c r="SJW4" s="89"/>
      <c r="SJX4" s="89"/>
      <c r="SJY4" s="89"/>
      <c r="SJZ4" s="89"/>
      <c r="SKA4" s="89"/>
      <c r="SKB4" s="89"/>
      <c r="SKC4" s="89"/>
      <c r="SKD4" s="89"/>
      <c r="SKE4" s="89"/>
      <c r="SKF4" s="89"/>
      <c r="SKG4" s="89"/>
      <c r="SKH4" s="89"/>
      <c r="SKI4" s="89"/>
      <c r="SKJ4" s="89"/>
      <c r="SKK4" s="89"/>
      <c r="SKL4" s="89"/>
      <c r="SKM4" s="89"/>
      <c r="SKN4" s="89"/>
      <c r="SKO4" s="89"/>
      <c r="SKP4" s="89"/>
      <c r="SKQ4" s="89"/>
      <c r="SKR4" s="89"/>
      <c r="SKS4" s="89"/>
      <c r="SKT4" s="89"/>
      <c r="SKU4" s="89"/>
      <c r="SKV4" s="89"/>
      <c r="SKW4" s="89"/>
      <c r="SKX4" s="89"/>
      <c r="SKY4" s="89"/>
      <c r="SKZ4" s="89"/>
      <c r="SLA4" s="89"/>
      <c r="SLB4" s="89"/>
      <c r="SLC4" s="89"/>
      <c r="SLD4" s="89"/>
      <c r="SLE4" s="89"/>
      <c r="SLF4" s="89"/>
      <c r="SLG4" s="89"/>
      <c r="SLH4" s="89"/>
      <c r="SLI4" s="89"/>
      <c r="SLJ4" s="89"/>
      <c r="SLK4" s="89"/>
      <c r="SLL4" s="89"/>
      <c r="SLM4" s="89"/>
      <c r="SLN4" s="89"/>
      <c r="SLO4" s="89"/>
      <c r="SLP4" s="89"/>
      <c r="SLQ4" s="89"/>
      <c r="SLR4" s="89"/>
      <c r="SLS4" s="89"/>
      <c r="SLT4" s="89"/>
      <c r="SLU4" s="89"/>
      <c r="SLV4" s="89"/>
      <c r="SLW4" s="89"/>
      <c r="SLX4" s="89"/>
      <c r="SLY4" s="89"/>
      <c r="SLZ4" s="89"/>
      <c r="SMA4" s="89"/>
      <c r="SMB4" s="89"/>
      <c r="SMC4" s="89"/>
      <c r="SMD4" s="89"/>
      <c r="SME4" s="89"/>
      <c r="SMF4" s="89"/>
      <c r="SMG4" s="89"/>
      <c r="SMH4" s="89"/>
      <c r="SMI4" s="89"/>
      <c r="SMJ4" s="89"/>
      <c r="SMK4" s="89"/>
      <c r="SML4" s="89"/>
      <c r="SMM4" s="89"/>
      <c r="SMN4" s="89"/>
      <c r="SMO4" s="89"/>
      <c r="SMP4" s="89"/>
      <c r="SMQ4" s="89"/>
      <c r="SMR4" s="89"/>
      <c r="SMS4" s="89"/>
      <c r="SMT4" s="89"/>
      <c r="SMU4" s="89"/>
      <c r="SMV4" s="89"/>
      <c r="SMW4" s="89"/>
      <c r="SMX4" s="89"/>
      <c r="SMY4" s="89"/>
      <c r="SMZ4" s="89"/>
      <c r="SNA4" s="89"/>
      <c r="SNB4" s="89"/>
      <c r="SNC4" s="89"/>
      <c r="SND4" s="89"/>
      <c r="SNE4" s="89"/>
      <c r="SNF4" s="89"/>
      <c r="SNG4" s="89"/>
      <c r="SNH4" s="89"/>
      <c r="SNI4" s="89"/>
      <c r="SNJ4" s="89"/>
      <c r="SNK4" s="89"/>
      <c r="SNL4" s="89"/>
      <c r="SNM4" s="89"/>
      <c r="SNN4" s="89"/>
      <c r="SNO4" s="89"/>
      <c r="SNP4" s="89"/>
      <c r="SNQ4" s="89"/>
      <c r="SNR4" s="89"/>
      <c r="SNS4" s="89"/>
      <c r="SNT4" s="89"/>
      <c r="SNU4" s="89"/>
      <c r="SNV4" s="89"/>
      <c r="SNW4" s="89"/>
      <c r="SNX4" s="89"/>
      <c r="SNY4" s="89"/>
      <c r="SNZ4" s="89"/>
      <c r="SOA4" s="89"/>
      <c r="SOB4" s="89"/>
      <c r="SOC4" s="89"/>
      <c r="SOD4" s="89"/>
      <c r="SOE4" s="89"/>
      <c r="SOF4" s="89"/>
      <c r="SOG4" s="89"/>
      <c r="SOH4" s="89"/>
      <c r="SOI4" s="89"/>
      <c r="SOJ4" s="89"/>
      <c r="SOK4" s="89"/>
      <c r="SOL4" s="89"/>
      <c r="SOM4" s="89"/>
      <c r="SON4" s="89"/>
      <c r="SOO4" s="89"/>
      <c r="SOP4" s="89"/>
      <c r="SOQ4" s="89"/>
      <c r="SOR4" s="89"/>
      <c r="SOS4" s="89"/>
      <c r="SOT4" s="89"/>
      <c r="SOU4" s="89"/>
      <c r="SOV4" s="89"/>
      <c r="SOW4" s="89"/>
      <c r="SOX4" s="89"/>
      <c r="SOY4" s="89"/>
      <c r="SOZ4" s="89"/>
      <c r="SPA4" s="89"/>
      <c r="SPB4" s="89"/>
      <c r="SPC4" s="89"/>
      <c r="SPD4" s="89"/>
      <c r="SPE4" s="89"/>
      <c r="SPF4" s="89"/>
      <c r="SPG4" s="89"/>
      <c r="SPH4" s="89"/>
      <c r="SPI4" s="89"/>
      <c r="SPJ4" s="89"/>
      <c r="SPK4" s="89"/>
      <c r="SPL4" s="89"/>
      <c r="SPM4" s="89"/>
      <c r="SPN4" s="89"/>
      <c r="SPO4" s="89"/>
      <c r="SPP4" s="89"/>
      <c r="SPQ4" s="89"/>
      <c r="SPR4" s="89"/>
      <c r="SPS4" s="89"/>
      <c r="SPT4" s="89"/>
      <c r="SPU4" s="89"/>
      <c r="SPV4" s="89"/>
      <c r="SPW4" s="89"/>
      <c r="SPX4" s="89"/>
      <c r="SPY4" s="89"/>
      <c r="SPZ4" s="89"/>
      <c r="SQA4" s="89"/>
      <c r="SQB4" s="89"/>
      <c r="SQC4" s="89"/>
      <c r="SQD4" s="89"/>
      <c r="SQE4" s="89"/>
      <c r="SQF4" s="89"/>
      <c r="SQG4" s="89"/>
      <c r="SQH4" s="89"/>
      <c r="SQI4" s="89"/>
      <c r="SQJ4" s="89"/>
      <c r="SQK4" s="89"/>
      <c r="SQL4" s="89"/>
      <c r="SQM4" s="89"/>
      <c r="SQN4" s="89"/>
      <c r="SQO4" s="89"/>
      <c r="SQP4" s="89"/>
      <c r="SQQ4" s="89"/>
      <c r="SQR4" s="89"/>
      <c r="SQS4" s="89"/>
      <c r="SQT4" s="89"/>
      <c r="SQU4" s="89"/>
      <c r="SQV4" s="89"/>
      <c r="SQW4" s="89"/>
      <c r="SQX4" s="89"/>
      <c r="SQY4" s="89"/>
      <c r="SQZ4" s="89"/>
      <c r="SRA4" s="89"/>
      <c r="SRB4" s="89"/>
      <c r="SRC4" s="89"/>
      <c r="SRD4" s="89"/>
      <c r="SRE4" s="89"/>
      <c r="SRF4" s="89"/>
      <c r="SRG4" s="89"/>
      <c r="SRH4" s="89"/>
      <c r="SRI4" s="89"/>
      <c r="SRJ4" s="89"/>
      <c r="SRK4" s="89"/>
      <c r="SRL4" s="89"/>
      <c r="SRM4" s="89"/>
      <c r="SRN4" s="89"/>
      <c r="SRO4" s="89"/>
      <c r="SRP4" s="89"/>
      <c r="SRQ4" s="89"/>
      <c r="SRR4" s="89"/>
      <c r="SRS4" s="89"/>
      <c r="SRT4" s="89"/>
      <c r="SRU4" s="89"/>
      <c r="SRV4" s="89"/>
      <c r="SRW4" s="89"/>
      <c r="SRX4" s="89"/>
      <c r="SRY4" s="89"/>
      <c r="SRZ4" s="89"/>
      <c r="SSA4" s="89"/>
      <c r="SSB4" s="89"/>
      <c r="SSC4" s="89"/>
      <c r="SSD4" s="89"/>
      <c r="SSE4" s="89"/>
      <c r="SSF4" s="89"/>
      <c r="SSG4" s="89"/>
      <c r="SSH4" s="89"/>
      <c r="SSI4" s="89"/>
      <c r="SSJ4" s="89"/>
      <c r="SSK4" s="89"/>
      <c r="SSL4" s="89"/>
      <c r="SSM4" s="89"/>
      <c r="SSN4" s="89"/>
      <c r="SSO4" s="89"/>
      <c r="SSP4" s="89"/>
      <c r="SSQ4" s="89"/>
      <c r="SSR4" s="89"/>
      <c r="SSS4" s="89"/>
      <c r="SST4" s="89"/>
      <c r="SSU4" s="89"/>
      <c r="SSV4" s="89"/>
      <c r="SSW4" s="89"/>
      <c r="SSX4" s="89"/>
      <c r="SSY4" s="89"/>
      <c r="SSZ4" s="89"/>
      <c r="STA4" s="89"/>
      <c r="STB4" s="89"/>
      <c r="STC4" s="89"/>
      <c r="STD4" s="89"/>
      <c r="STE4" s="89"/>
      <c r="STF4" s="89"/>
      <c r="STG4" s="89"/>
      <c r="STH4" s="89"/>
      <c r="STI4" s="89"/>
      <c r="STJ4" s="89"/>
      <c r="STK4" s="89"/>
      <c r="STL4" s="89"/>
      <c r="STM4" s="89"/>
      <c r="STN4" s="89"/>
      <c r="STO4" s="89"/>
      <c r="STP4" s="89"/>
      <c r="STQ4" s="89"/>
      <c r="STR4" s="89"/>
      <c r="STS4" s="89"/>
      <c r="STT4" s="89"/>
      <c r="STU4" s="89"/>
      <c r="STV4" s="89"/>
      <c r="STW4" s="89"/>
      <c r="STX4" s="89"/>
      <c r="STY4" s="89"/>
      <c r="STZ4" s="89"/>
      <c r="SUA4" s="89"/>
      <c r="SUB4" s="89"/>
      <c r="SUC4" s="89"/>
      <c r="SUD4" s="89"/>
      <c r="SUE4" s="89"/>
      <c r="SUF4" s="89"/>
      <c r="SUG4" s="89"/>
      <c r="SUH4" s="89"/>
      <c r="SUI4" s="89"/>
      <c r="SUJ4" s="89"/>
      <c r="SUK4" s="89"/>
      <c r="SUL4" s="89"/>
      <c r="SUM4" s="89"/>
      <c r="SUN4" s="89"/>
      <c r="SUO4" s="89"/>
      <c r="SUP4" s="89"/>
      <c r="SUQ4" s="89"/>
      <c r="SUR4" s="89"/>
      <c r="SUS4" s="89"/>
      <c r="SUT4" s="89"/>
      <c r="SUU4" s="89"/>
      <c r="SUV4" s="89"/>
      <c r="SUW4" s="89"/>
      <c r="SUX4" s="89"/>
      <c r="SUY4" s="89"/>
      <c r="SUZ4" s="89"/>
      <c r="SVA4" s="89"/>
      <c r="SVB4" s="89"/>
      <c r="SVC4" s="89"/>
      <c r="SVD4" s="89"/>
      <c r="SVE4" s="89"/>
      <c r="SVF4" s="89"/>
      <c r="SVG4" s="89"/>
      <c r="SVH4" s="89"/>
      <c r="SVI4" s="89"/>
      <c r="SVJ4" s="89"/>
      <c r="SVK4" s="89"/>
      <c r="SVL4" s="89"/>
      <c r="SVM4" s="89"/>
      <c r="SVN4" s="89"/>
      <c r="SVO4" s="89"/>
      <c r="SVP4" s="89"/>
      <c r="SVQ4" s="89"/>
      <c r="SVR4" s="89"/>
      <c r="SVS4" s="89"/>
      <c r="SVT4" s="89"/>
      <c r="SVU4" s="89"/>
      <c r="SVV4" s="89"/>
      <c r="SVW4" s="89"/>
      <c r="SVX4" s="89"/>
      <c r="SVY4" s="89"/>
      <c r="SVZ4" s="89"/>
      <c r="SWA4" s="89"/>
      <c r="SWB4" s="89"/>
      <c r="SWC4" s="89"/>
      <c r="SWD4" s="89"/>
      <c r="SWE4" s="89"/>
      <c r="SWF4" s="89"/>
      <c r="SWG4" s="89"/>
      <c r="SWH4" s="89"/>
      <c r="SWI4" s="89"/>
      <c r="SWJ4" s="89"/>
      <c r="SWK4" s="89"/>
      <c r="SWL4" s="89"/>
      <c r="SWM4" s="89"/>
      <c r="SWN4" s="89"/>
      <c r="SWO4" s="89"/>
      <c r="SWP4" s="89"/>
      <c r="SWQ4" s="89"/>
      <c r="SWR4" s="89"/>
      <c r="SWS4" s="89"/>
      <c r="SWT4" s="89"/>
      <c r="SWU4" s="89"/>
      <c r="SWV4" s="89"/>
      <c r="SWW4" s="89"/>
      <c r="SWX4" s="89"/>
      <c r="SWY4" s="89"/>
      <c r="SWZ4" s="89"/>
      <c r="SXA4" s="89"/>
      <c r="SXB4" s="89"/>
      <c r="SXC4" s="89"/>
      <c r="SXD4" s="89"/>
      <c r="SXE4" s="89"/>
      <c r="SXF4" s="89"/>
      <c r="SXG4" s="89"/>
      <c r="SXH4" s="89"/>
      <c r="SXI4" s="89"/>
      <c r="SXJ4" s="89"/>
      <c r="SXK4" s="89"/>
      <c r="SXL4" s="89"/>
      <c r="SXM4" s="89"/>
      <c r="SXN4" s="89"/>
      <c r="SXO4" s="89"/>
      <c r="SXP4" s="89"/>
      <c r="SXQ4" s="89"/>
      <c r="SXR4" s="89"/>
      <c r="SXS4" s="89"/>
      <c r="SXT4" s="89"/>
      <c r="SXU4" s="89"/>
      <c r="SXV4" s="89"/>
      <c r="SXW4" s="89"/>
      <c r="SXX4" s="89"/>
      <c r="SXY4" s="89"/>
      <c r="SXZ4" s="89"/>
      <c r="SYA4" s="89"/>
      <c r="SYB4" s="89"/>
      <c r="SYC4" s="89"/>
      <c r="SYD4" s="89"/>
      <c r="SYE4" s="89"/>
      <c r="SYF4" s="89"/>
      <c r="SYG4" s="89"/>
      <c r="SYH4" s="89"/>
      <c r="SYI4" s="89"/>
      <c r="SYJ4" s="89"/>
      <c r="SYK4" s="89"/>
      <c r="SYL4" s="89"/>
      <c r="SYM4" s="89"/>
      <c r="SYN4" s="89"/>
      <c r="SYO4" s="89"/>
      <c r="SYP4" s="89"/>
      <c r="SYQ4" s="89"/>
      <c r="SYR4" s="89"/>
      <c r="SYS4" s="89"/>
      <c r="SYT4" s="89"/>
      <c r="SYU4" s="89"/>
      <c r="SYV4" s="89"/>
      <c r="SYW4" s="89"/>
      <c r="SYX4" s="89"/>
      <c r="SYY4" s="89"/>
      <c r="SYZ4" s="89"/>
      <c r="SZA4" s="89"/>
      <c r="SZB4" s="89"/>
      <c r="SZC4" s="89"/>
      <c r="SZD4" s="89"/>
      <c r="SZE4" s="89"/>
      <c r="SZF4" s="89"/>
      <c r="SZG4" s="89"/>
      <c r="SZH4" s="89"/>
      <c r="SZI4" s="89"/>
      <c r="SZJ4" s="89"/>
      <c r="SZK4" s="89"/>
      <c r="SZL4" s="89"/>
      <c r="SZM4" s="89"/>
      <c r="SZN4" s="89"/>
      <c r="SZO4" s="89"/>
      <c r="SZP4" s="89"/>
      <c r="SZQ4" s="89"/>
      <c r="SZR4" s="89"/>
      <c r="SZS4" s="89"/>
      <c r="SZT4" s="89"/>
      <c r="SZU4" s="89"/>
      <c r="SZV4" s="89"/>
      <c r="SZW4" s="89"/>
      <c r="SZX4" s="89"/>
      <c r="SZY4" s="89"/>
      <c r="SZZ4" s="89"/>
      <c r="TAA4" s="89"/>
      <c r="TAB4" s="89"/>
      <c r="TAC4" s="89"/>
      <c r="TAD4" s="89"/>
      <c r="TAE4" s="89"/>
      <c r="TAF4" s="89"/>
      <c r="TAG4" s="89"/>
      <c r="TAH4" s="89"/>
      <c r="TAI4" s="89"/>
      <c r="TAJ4" s="89"/>
      <c r="TAK4" s="89"/>
      <c r="TAL4" s="89"/>
      <c r="TAM4" s="89"/>
      <c r="TAN4" s="89"/>
      <c r="TAO4" s="89"/>
      <c r="TAP4" s="89"/>
      <c r="TAQ4" s="89"/>
      <c r="TAR4" s="89"/>
      <c r="TAS4" s="89"/>
      <c r="TAT4" s="89"/>
      <c r="TAU4" s="89"/>
      <c r="TAV4" s="89"/>
      <c r="TAW4" s="89"/>
      <c r="TAX4" s="89"/>
      <c r="TAY4" s="89"/>
      <c r="TAZ4" s="89"/>
      <c r="TBA4" s="89"/>
      <c r="TBB4" s="89"/>
      <c r="TBC4" s="89"/>
      <c r="TBD4" s="89"/>
      <c r="TBE4" s="89"/>
      <c r="TBF4" s="89"/>
      <c r="TBG4" s="89"/>
      <c r="TBH4" s="89"/>
      <c r="TBI4" s="89"/>
      <c r="TBJ4" s="89"/>
      <c r="TBK4" s="89"/>
      <c r="TBL4" s="89"/>
      <c r="TBM4" s="89"/>
      <c r="TBN4" s="89"/>
      <c r="TBO4" s="89"/>
      <c r="TBP4" s="89"/>
      <c r="TBQ4" s="89"/>
      <c r="TBR4" s="89"/>
      <c r="TBS4" s="89"/>
      <c r="TBT4" s="89"/>
      <c r="TBU4" s="89"/>
      <c r="TBV4" s="89"/>
      <c r="TBW4" s="89"/>
      <c r="TBX4" s="89"/>
      <c r="TBY4" s="89"/>
      <c r="TBZ4" s="89"/>
      <c r="TCA4" s="89"/>
      <c r="TCB4" s="89"/>
      <c r="TCC4" s="89"/>
      <c r="TCD4" s="89"/>
      <c r="TCE4" s="89"/>
      <c r="TCF4" s="89"/>
      <c r="TCG4" s="89"/>
      <c r="TCH4" s="89"/>
      <c r="TCI4" s="89"/>
      <c r="TCJ4" s="89"/>
      <c r="TCK4" s="89"/>
      <c r="TCL4" s="89"/>
      <c r="TCM4" s="89"/>
      <c r="TCN4" s="89"/>
      <c r="TCO4" s="89"/>
      <c r="TCP4" s="89"/>
      <c r="TCQ4" s="89"/>
      <c r="TCR4" s="89"/>
      <c r="TCS4" s="89"/>
      <c r="TCT4" s="89"/>
      <c r="TCU4" s="89"/>
      <c r="TCV4" s="89"/>
      <c r="TCW4" s="89"/>
      <c r="TCX4" s="89"/>
      <c r="TCY4" s="89"/>
      <c r="TCZ4" s="89"/>
      <c r="TDA4" s="89"/>
      <c r="TDB4" s="89"/>
      <c r="TDC4" s="89"/>
      <c r="TDD4" s="89"/>
      <c r="TDE4" s="89"/>
      <c r="TDF4" s="89"/>
      <c r="TDG4" s="89"/>
      <c r="TDH4" s="89"/>
      <c r="TDI4" s="89"/>
      <c r="TDJ4" s="89"/>
      <c r="TDK4" s="89"/>
      <c r="TDL4" s="89"/>
      <c r="TDM4" s="89"/>
      <c r="TDN4" s="89"/>
      <c r="TDO4" s="89"/>
      <c r="TDP4" s="89"/>
      <c r="TDQ4" s="89"/>
      <c r="TDR4" s="89"/>
      <c r="TDS4" s="89"/>
      <c r="TDT4" s="89"/>
      <c r="TDU4" s="89"/>
      <c r="TDV4" s="89"/>
      <c r="TDW4" s="89"/>
      <c r="TDX4" s="89"/>
      <c r="TDY4" s="89"/>
      <c r="TDZ4" s="89"/>
      <c r="TEA4" s="89"/>
      <c r="TEB4" s="89"/>
      <c r="TEC4" s="89"/>
      <c r="TED4" s="89"/>
      <c r="TEE4" s="89"/>
      <c r="TEF4" s="89"/>
      <c r="TEG4" s="89"/>
      <c r="TEH4" s="89"/>
      <c r="TEI4" s="89"/>
      <c r="TEJ4" s="89"/>
      <c r="TEK4" s="89"/>
      <c r="TEL4" s="89"/>
      <c r="TEM4" s="89"/>
      <c r="TEN4" s="89"/>
      <c r="TEO4" s="89"/>
      <c r="TEP4" s="89"/>
      <c r="TEQ4" s="89"/>
      <c r="TER4" s="89"/>
      <c r="TES4" s="89"/>
      <c r="TET4" s="89"/>
      <c r="TEU4" s="89"/>
      <c r="TEV4" s="89"/>
      <c r="TEW4" s="89"/>
      <c r="TEX4" s="89"/>
      <c r="TEY4" s="89"/>
      <c r="TEZ4" s="89"/>
      <c r="TFA4" s="89"/>
      <c r="TFB4" s="89"/>
      <c r="TFC4" s="89"/>
      <c r="TFD4" s="89"/>
      <c r="TFE4" s="89"/>
      <c r="TFF4" s="89"/>
      <c r="TFG4" s="89"/>
      <c r="TFH4" s="89"/>
      <c r="TFI4" s="89"/>
      <c r="TFJ4" s="89"/>
      <c r="TFK4" s="89"/>
      <c r="TFL4" s="89"/>
      <c r="TFM4" s="89"/>
      <c r="TFN4" s="89"/>
      <c r="TFO4" s="89"/>
      <c r="TFP4" s="89"/>
      <c r="TFQ4" s="89"/>
      <c r="TFR4" s="89"/>
      <c r="TFS4" s="89"/>
      <c r="TFT4" s="89"/>
      <c r="TFU4" s="89"/>
      <c r="TFV4" s="89"/>
      <c r="TFW4" s="89"/>
      <c r="TFX4" s="89"/>
      <c r="TFY4" s="89"/>
      <c r="TFZ4" s="89"/>
      <c r="TGA4" s="89"/>
      <c r="TGB4" s="89"/>
      <c r="TGC4" s="89"/>
      <c r="TGD4" s="89"/>
      <c r="TGE4" s="89"/>
      <c r="TGF4" s="89"/>
      <c r="TGG4" s="89"/>
      <c r="TGH4" s="89"/>
      <c r="TGI4" s="89"/>
      <c r="TGJ4" s="89"/>
      <c r="TGK4" s="89"/>
      <c r="TGL4" s="89"/>
      <c r="TGM4" s="89"/>
      <c r="TGN4" s="89"/>
      <c r="TGO4" s="89"/>
      <c r="TGP4" s="89"/>
      <c r="TGQ4" s="89"/>
      <c r="TGR4" s="89"/>
      <c r="TGS4" s="89"/>
      <c r="TGT4" s="89"/>
      <c r="TGU4" s="89"/>
      <c r="TGV4" s="89"/>
      <c r="TGW4" s="89"/>
      <c r="TGX4" s="89"/>
      <c r="TGY4" s="89"/>
      <c r="TGZ4" s="89"/>
      <c r="THA4" s="89"/>
      <c r="THB4" s="89"/>
      <c r="THC4" s="89"/>
      <c r="THD4" s="89"/>
      <c r="THE4" s="89"/>
      <c r="THF4" s="89"/>
      <c r="THG4" s="89"/>
      <c r="THH4" s="89"/>
      <c r="THI4" s="89"/>
      <c r="THJ4" s="89"/>
      <c r="THK4" s="89"/>
      <c r="THL4" s="89"/>
      <c r="THM4" s="89"/>
      <c r="THN4" s="89"/>
      <c r="THO4" s="89"/>
      <c r="THP4" s="89"/>
      <c r="THQ4" s="89"/>
      <c r="THR4" s="89"/>
      <c r="THS4" s="89"/>
      <c r="THT4" s="89"/>
      <c r="THU4" s="89"/>
      <c r="THV4" s="89"/>
      <c r="THW4" s="89"/>
      <c r="THX4" s="89"/>
      <c r="THY4" s="89"/>
      <c r="THZ4" s="89"/>
      <c r="TIA4" s="89"/>
      <c r="TIB4" s="89"/>
      <c r="TIC4" s="89"/>
      <c r="TID4" s="89"/>
      <c r="TIE4" s="89"/>
      <c r="TIF4" s="89"/>
      <c r="TIG4" s="89"/>
      <c r="TIH4" s="89"/>
      <c r="TII4" s="89"/>
      <c r="TIJ4" s="89"/>
      <c r="TIK4" s="89"/>
      <c r="TIL4" s="89"/>
      <c r="TIM4" s="89"/>
      <c r="TIN4" s="89"/>
      <c r="TIO4" s="89"/>
      <c r="TIP4" s="89"/>
      <c r="TIQ4" s="89"/>
      <c r="TIR4" s="89"/>
      <c r="TIS4" s="89"/>
      <c r="TIT4" s="89"/>
      <c r="TIU4" s="89"/>
      <c r="TIV4" s="89"/>
      <c r="TIW4" s="89"/>
      <c r="TIX4" s="89"/>
      <c r="TIY4" s="89"/>
      <c r="TIZ4" s="89"/>
      <c r="TJA4" s="89"/>
      <c r="TJB4" s="89"/>
      <c r="TJC4" s="89"/>
      <c r="TJD4" s="89"/>
      <c r="TJE4" s="89"/>
      <c r="TJF4" s="89"/>
      <c r="TJG4" s="89"/>
      <c r="TJH4" s="89"/>
      <c r="TJI4" s="89"/>
      <c r="TJJ4" s="89"/>
      <c r="TJK4" s="89"/>
      <c r="TJL4" s="89"/>
      <c r="TJM4" s="89"/>
      <c r="TJN4" s="89"/>
      <c r="TJO4" s="89"/>
      <c r="TJP4" s="89"/>
      <c r="TJQ4" s="89"/>
      <c r="TJR4" s="89"/>
      <c r="TJS4" s="89"/>
      <c r="TJT4" s="89"/>
      <c r="TJU4" s="89"/>
      <c r="TJV4" s="89"/>
      <c r="TJW4" s="89"/>
      <c r="TJX4" s="89"/>
      <c r="TJY4" s="89"/>
      <c r="TJZ4" s="89"/>
      <c r="TKA4" s="89"/>
      <c r="TKB4" s="89"/>
      <c r="TKC4" s="89"/>
      <c r="TKD4" s="89"/>
      <c r="TKE4" s="89"/>
      <c r="TKF4" s="89"/>
      <c r="TKG4" s="89"/>
      <c r="TKH4" s="89"/>
      <c r="TKI4" s="89"/>
      <c r="TKJ4" s="89"/>
      <c r="TKK4" s="89"/>
      <c r="TKL4" s="89"/>
      <c r="TKM4" s="89"/>
      <c r="TKN4" s="89"/>
      <c r="TKO4" s="89"/>
      <c r="TKP4" s="89"/>
      <c r="TKQ4" s="89"/>
      <c r="TKR4" s="89"/>
      <c r="TKS4" s="89"/>
      <c r="TKT4" s="89"/>
      <c r="TKU4" s="89"/>
      <c r="TKV4" s="89"/>
      <c r="TKW4" s="89"/>
      <c r="TKX4" s="89"/>
      <c r="TKY4" s="89"/>
      <c r="TKZ4" s="89"/>
      <c r="TLA4" s="89"/>
      <c r="TLB4" s="89"/>
      <c r="TLC4" s="89"/>
      <c r="TLD4" s="89"/>
      <c r="TLE4" s="89"/>
      <c r="TLF4" s="89"/>
      <c r="TLG4" s="89"/>
      <c r="TLH4" s="89"/>
      <c r="TLI4" s="89"/>
      <c r="TLJ4" s="89"/>
      <c r="TLK4" s="89"/>
      <c r="TLL4" s="89"/>
      <c r="TLM4" s="89"/>
      <c r="TLN4" s="89"/>
      <c r="TLO4" s="89"/>
      <c r="TLP4" s="89"/>
      <c r="TLQ4" s="89"/>
      <c r="TLR4" s="89"/>
      <c r="TLS4" s="89"/>
      <c r="TLT4" s="89"/>
      <c r="TLU4" s="89"/>
      <c r="TLV4" s="89"/>
      <c r="TLW4" s="89"/>
      <c r="TLX4" s="89"/>
      <c r="TLY4" s="89"/>
      <c r="TLZ4" s="89"/>
      <c r="TMA4" s="89"/>
      <c r="TMB4" s="89"/>
      <c r="TMC4" s="89"/>
      <c r="TMD4" s="89"/>
      <c r="TME4" s="89"/>
      <c r="TMF4" s="89"/>
      <c r="TMG4" s="89"/>
      <c r="TMH4" s="89"/>
      <c r="TMI4" s="89"/>
      <c r="TMJ4" s="89"/>
      <c r="TMK4" s="89"/>
      <c r="TML4" s="89"/>
      <c r="TMM4" s="89"/>
      <c r="TMN4" s="89"/>
      <c r="TMO4" s="89"/>
      <c r="TMP4" s="89"/>
      <c r="TMQ4" s="89"/>
      <c r="TMR4" s="89"/>
      <c r="TMS4" s="89"/>
      <c r="TMT4" s="89"/>
      <c r="TMU4" s="89"/>
      <c r="TMV4" s="89"/>
      <c r="TMW4" s="89"/>
      <c r="TMX4" s="89"/>
      <c r="TMY4" s="89"/>
      <c r="TMZ4" s="89"/>
      <c r="TNA4" s="89"/>
      <c r="TNB4" s="89"/>
      <c r="TNC4" s="89"/>
      <c r="TND4" s="89"/>
      <c r="TNE4" s="89"/>
      <c r="TNF4" s="89"/>
      <c r="TNG4" s="89"/>
      <c r="TNH4" s="89"/>
      <c r="TNI4" s="89"/>
      <c r="TNJ4" s="89"/>
      <c r="TNK4" s="89"/>
      <c r="TNL4" s="89"/>
      <c r="TNM4" s="89"/>
      <c r="TNN4" s="89"/>
      <c r="TNO4" s="89"/>
      <c r="TNP4" s="89"/>
      <c r="TNQ4" s="89"/>
      <c r="TNR4" s="89"/>
      <c r="TNS4" s="89"/>
      <c r="TNT4" s="89"/>
      <c r="TNU4" s="89"/>
      <c r="TNV4" s="89"/>
      <c r="TNW4" s="89"/>
      <c r="TNX4" s="89"/>
      <c r="TNY4" s="89"/>
      <c r="TNZ4" s="89"/>
      <c r="TOA4" s="89"/>
      <c r="TOB4" s="89"/>
      <c r="TOC4" s="89"/>
      <c r="TOD4" s="89"/>
      <c r="TOE4" s="89"/>
      <c r="TOF4" s="89"/>
      <c r="TOG4" s="89"/>
      <c r="TOH4" s="89"/>
      <c r="TOI4" s="89"/>
      <c r="TOJ4" s="89"/>
      <c r="TOK4" s="89"/>
      <c r="TOL4" s="89"/>
      <c r="TOM4" s="89"/>
      <c r="TON4" s="89"/>
      <c r="TOO4" s="89"/>
      <c r="TOP4" s="89"/>
      <c r="TOQ4" s="89"/>
      <c r="TOR4" s="89"/>
      <c r="TOS4" s="89"/>
      <c r="TOT4" s="89"/>
      <c r="TOU4" s="89"/>
      <c r="TOV4" s="89"/>
      <c r="TOW4" s="89"/>
      <c r="TOX4" s="89"/>
      <c r="TOY4" s="89"/>
      <c r="TOZ4" s="89"/>
      <c r="TPA4" s="89"/>
      <c r="TPB4" s="89"/>
      <c r="TPC4" s="89"/>
      <c r="TPD4" s="89"/>
      <c r="TPE4" s="89"/>
      <c r="TPF4" s="89"/>
      <c r="TPG4" s="89"/>
      <c r="TPH4" s="89"/>
      <c r="TPI4" s="89"/>
      <c r="TPJ4" s="89"/>
      <c r="TPK4" s="89"/>
      <c r="TPL4" s="89"/>
      <c r="TPM4" s="89"/>
      <c r="TPN4" s="89"/>
      <c r="TPO4" s="89"/>
      <c r="TPP4" s="89"/>
      <c r="TPQ4" s="89"/>
      <c r="TPR4" s="89"/>
      <c r="TPS4" s="89"/>
      <c r="TPT4" s="89"/>
      <c r="TPU4" s="89"/>
      <c r="TPV4" s="89"/>
      <c r="TPW4" s="89"/>
      <c r="TPX4" s="89"/>
      <c r="TPY4" s="89"/>
      <c r="TPZ4" s="89"/>
      <c r="TQA4" s="89"/>
      <c r="TQB4" s="89"/>
      <c r="TQC4" s="89"/>
      <c r="TQD4" s="89"/>
      <c r="TQE4" s="89"/>
      <c r="TQF4" s="89"/>
      <c r="TQG4" s="89"/>
      <c r="TQH4" s="89"/>
      <c r="TQI4" s="89"/>
      <c r="TQJ4" s="89"/>
      <c r="TQK4" s="89"/>
      <c r="TQL4" s="89"/>
      <c r="TQM4" s="89"/>
      <c r="TQN4" s="89"/>
      <c r="TQO4" s="89"/>
      <c r="TQP4" s="89"/>
      <c r="TQQ4" s="89"/>
      <c r="TQR4" s="89"/>
      <c r="TQS4" s="89"/>
      <c r="TQT4" s="89"/>
      <c r="TQU4" s="89"/>
      <c r="TQV4" s="89"/>
      <c r="TQW4" s="89"/>
      <c r="TQX4" s="89"/>
      <c r="TQY4" s="89"/>
      <c r="TQZ4" s="89"/>
      <c r="TRA4" s="89"/>
      <c r="TRB4" s="89"/>
      <c r="TRC4" s="89"/>
      <c r="TRD4" s="89"/>
      <c r="TRE4" s="89"/>
      <c r="TRF4" s="89"/>
      <c r="TRG4" s="89"/>
      <c r="TRH4" s="89"/>
      <c r="TRI4" s="89"/>
      <c r="TRJ4" s="89"/>
      <c r="TRK4" s="89"/>
      <c r="TRL4" s="89"/>
      <c r="TRM4" s="89"/>
      <c r="TRN4" s="89"/>
      <c r="TRO4" s="89"/>
      <c r="TRP4" s="89"/>
      <c r="TRQ4" s="89"/>
      <c r="TRR4" s="89"/>
      <c r="TRS4" s="89"/>
      <c r="TRT4" s="89"/>
      <c r="TRU4" s="89"/>
      <c r="TRV4" s="89"/>
      <c r="TRW4" s="89"/>
      <c r="TRX4" s="89"/>
      <c r="TRY4" s="89"/>
      <c r="TRZ4" s="89"/>
      <c r="TSA4" s="89"/>
      <c r="TSB4" s="89"/>
      <c r="TSC4" s="89"/>
      <c r="TSD4" s="89"/>
      <c r="TSE4" s="89"/>
      <c r="TSF4" s="89"/>
      <c r="TSG4" s="89"/>
      <c r="TSH4" s="89"/>
      <c r="TSI4" s="89"/>
      <c r="TSJ4" s="89"/>
      <c r="TSK4" s="89"/>
      <c r="TSL4" s="89"/>
      <c r="TSM4" s="89"/>
      <c r="TSN4" s="89"/>
      <c r="TSO4" s="89"/>
      <c r="TSP4" s="89"/>
      <c r="TSQ4" s="89"/>
      <c r="TSR4" s="89"/>
      <c r="TSS4" s="89"/>
      <c r="TST4" s="89"/>
      <c r="TSU4" s="89"/>
      <c r="TSV4" s="89"/>
      <c r="TSW4" s="89"/>
      <c r="TSX4" s="89"/>
      <c r="TSY4" s="89"/>
      <c r="TSZ4" s="89"/>
      <c r="TTA4" s="89"/>
      <c r="TTB4" s="89"/>
      <c r="TTC4" s="89"/>
      <c r="TTD4" s="89"/>
      <c r="TTE4" s="89"/>
      <c r="TTF4" s="89"/>
      <c r="TTG4" s="89"/>
      <c r="TTH4" s="89"/>
      <c r="TTI4" s="89"/>
      <c r="TTJ4" s="89"/>
      <c r="TTK4" s="89"/>
      <c r="TTL4" s="89"/>
      <c r="TTM4" s="89"/>
      <c r="TTN4" s="89"/>
      <c r="TTO4" s="89"/>
      <c r="TTP4" s="89"/>
      <c r="TTQ4" s="89"/>
      <c r="TTR4" s="89"/>
      <c r="TTS4" s="89"/>
      <c r="TTT4" s="89"/>
      <c r="TTU4" s="89"/>
      <c r="TTV4" s="89"/>
      <c r="TTW4" s="89"/>
      <c r="TTX4" s="89"/>
      <c r="TTY4" s="89"/>
      <c r="TTZ4" s="89"/>
      <c r="TUA4" s="89"/>
      <c r="TUB4" s="89"/>
      <c r="TUC4" s="89"/>
      <c r="TUD4" s="89"/>
      <c r="TUE4" s="89"/>
      <c r="TUF4" s="89"/>
      <c r="TUG4" s="89"/>
      <c r="TUH4" s="89"/>
      <c r="TUI4" s="89"/>
      <c r="TUJ4" s="89"/>
      <c r="TUK4" s="89"/>
      <c r="TUL4" s="89"/>
      <c r="TUM4" s="89"/>
      <c r="TUN4" s="89"/>
      <c r="TUO4" s="89"/>
      <c r="TUP4" s="89"/>
      <c r="TUQ4" s="89"/>
      <c r="TUR4" s="89"/>
      <c r="TUS4" s="89"/>
      <c r="TUT4" s="89"/>
      <c r="TUU4" s="89"/>
      <c r="TUV4" s="89"/>
      <c r="TUW4" s="89"/>
      <c r="TUX4" s="89"/>
      <c r="TUY4" s="89"/>
      <c r="TUZ4" s="89"/>
      <c r="TVA4" s="89"/>
      <c r="TVB4" s="89"/>
      <c r="TVC4" s="89"/>
      <c r="TVD4" s="89"/>
      <c r="TVE4" s="89"/>
      <c r="TVF4" s="89"/>
      <c r="TVG4" s="89"/>
      <c r="TVH4" s="89"/>
      <c r="TVI4" s="89"/>
      <c r="TVJ4" s="89"/>
      <c r="TVK4" s="89"/>
      <c r="TVL4" s="89"/>
      <c r="TVM4" s="89"/>
      <c r="TVN4" s="89"/>
      <c r="TVO4" s="89"/>
      <c r="TVP4" s="89"/>
      <c r="TVQ4" s="89"/>
      <c r="TVR4" s="89"/>
      <c r="TVS4" s="89"/>
      <c r="TVT4" s="89"/>
      <c r="TVU4" s="89"/>
      <c r="TVV4" s="89"/>
      <c r="TVW4" s="89"/>
      <c r="TVX4" s="89"/>
      <c r="TVY4" s="89"/>
      <c r="TVZ4" s="89"/>
      <c r="TWA4" s="89"/>
      <c r="TWB4" s="89"/>
      <c r="TWC4" s="89"/>
      <c r="TWD4" s="89"/>
      <c r="TWE4" s="89"/>
      <c r="TWF4" s="89"/>
      <c r="TWG4" s="89"/>
      <c r="TWH4" s="89"/>
      <c r="TWI4" s="89"/>
      <c r="TWJ4" s="89"/>
      <c r="TWK4" s="89"/>
      <c r="TWL4" s="89"/>
      <c r="TWM4" s="89"/>
      <c r="TWN4" s="89"/>
      <c r="TWO4" s="89"/>
      <c r="TWP4" s="89"/>
      <c r="TWQ4" s="89"/>
      <c r="TWR4" s="89"/>
      <c r="TWS4" s="89"/>
      <c r="TWT4" s="89"/>
      <c r="TWU4" s="89"/>
      <c r="TWV4" s="89"/>
      <c r="TWW4" s="89"/>
      <c r="TWX4" s="89"/>
      <c r="TWY4" s="89"/>
      <c r="TWZ4" s="89"/>
      <c r="TXA4" s="89"/>
      <c r="TXB4" s="89"/>
      <c r="TXC4" s="89"/>
      <c r="TXD4" s="89"/>
      <c r="TXE4" s="89"/>
      <c r="TXF4" s="89"/>
      <c r="TXG4" s="89"/>
      <c r="TXH4" s="89"/>
      <c r="TXI4" s="89"/>
      <c r="TXJ4" s="89"/>
      <c r="TXK4" s="89"/>
      <c r="TXL4" s="89"/>
      <c r="TXM4" s="89"/>
      <c r="TXN4" s="89"/>
      <c r="TXO4" s="89"/>
      <c r="TXP4" s="89"/>
      <c r="TXQ4" s="89"/>
      <c r="TXR4" s="89"/>
      <c r="TXS4" s="89"/>
      <c r="TXT4" s="89"/>
      <c r="TXU4" s="89"/>
      <c r="TXV4" s="89"/>
      <c r="TXW4" s="89"/>
      <c r="TXX4" s="89"/>
      <c r="TXY4" s="89"/>
      <c r="TXZ4" s="89"/>
      <c r="TYA4" s="89"/>
      <c r="TYB4" s="89"/>
      <c r="TYC4" s="89"/>
      <c r="TYD4" s="89"/>
      <c r="TYE4" s="89"/>
      <c r="TYF4" s="89"/>
      <c r="TYG4" s="89"/>
      <c r="TYH4" s="89"/>
      <c r="TYI4" s="89"/>
      <c r="TYJ4" s="89"/>
      <c r="TYK4" s="89"/>
      <c r="TYL4" s="89"/>
      <c r="TYM4" s="89"/>
      <c r="TYN4" s="89"/>
      <c r="TYO4" s="89"/>
      <c r="TYP4" s="89"/>
      <c r="TYQ4" s="89"/>
      <c r="TYR4" s="89"/>
      <c r="TYS4" s="89"/>
      <c r="TYT4" s="89"/>
      <c r="TYU4" s="89"/>
      <c r="TYV4" s="89"/>
      <c r="TYW4" s="89"/>
      <c r="TYX4" s="89"/>
      <c r="TYY4" s="89"/>
      <c r="TYZ4" s="89"/>
      <c r="TZA4" s="89"/>
      <c r="TZB4" s="89"/>
      <c r="TZC4" s="89"/>
      <c r="TZD4" s="89"/>
      <c r="TZE4" s="89"/>
      <c r="TZF4" s="89"/>
      <c r="TZG4" s="89"/>
      <c r="TZH4" s="89"/>
      <c r="TZI4" s="89"/>
      <c r="TZJ4" s="89"/>
      <c r="TZK4" s="89"/>
      <c r="TZL4" s="89"/>
      <c r="TZM4" s="89"/>
      <c r="TZN4" s="89"/>
      <c r="TZO4" s="89"/>
      <c r="TZP4" s="89"/>
      <c r="TZQ4" s="89"/>
      <c r="TZR4" s="89"/>
      <c r="TZS4" s="89"/>
      <c r="TZT4" s="89"/>
      <c r="TZU4" s="89"/>
      <c r="TZV4" s="89"/>
      <c r="TZW4" s="89"/>
      <c r="TZX4" s="89"/>
      <c r="TZY4" s="89"/>
      <c r="TZZ4" s="89"/>
      <c r="UAA4" s="89"/>
      <c r="UAB4" s="89"/>
      <c r="UAC4" s="89"/>
      <c r="UAD4" s="89"/>
      <c r="UAE4" s="89"/>
      <c r="UAF4" s="89"/>
      <c r="UAG4" s="89"/>
      <c r="UAH4" s="89"/>
      <c r="UAI4" s="89"/>
      <c r="UAJ4" s="89"/>
      <c r="UAK4" s="89"/>
      <c r="UAL4" s="89"/>
      <c r="UAM4" s="89"/>
      <c r="UAN4" s="89"/>
      <c r="UAO4" s="89"/>
      <c r="UAP4" s="89"/>
      <c r="UAQ4" s="89"/>
      <c r="UAR4" s="89"/>
      <c r="UAS4" s="89"/>
      <c r="UAT4" s="89"/>
      <c r="UAU4" s="89"/>
      <c r="UAV4" s="89"/>
      <c r="UAW4" s="89"/>
      <c r="UAX4" s="89"/>
      <c r="UAY4" s="89"/>
      <c r="UAZ4" s="89"/>
      <c r="UBA4" s="89"/>
      <c r="UBB4" s="89"/>
      <c r="UBC4" s="89"/>
      <c r="UBD4" s="89"/>
      <c r="UBE4" s="89"/>
      <c r="UBF4" s="89"/>
      <c r="UBG4" s="89"/>
      <c r="UBH4" s="89"/>
      <c r="UBI4" s="89"/>
      <c r="UBJ4" s="89"/>
      <c r="UBK4" s="89"/>
      <c r="UBL4" s="89"/>
      <c r="UBM4" s="89"/>
      <c r="UBN4" s="89"/>
      <c r="UBO4" s="89"/>
      <c r="UBP4" s="89"/>
      <c r="UBQ4" s="89"/>
      <c r="UBR4" s="89"/>
      <c r="UBS4" s="89"/>
      <c r="UBT4" s="89"/>
      <c r="UBU4" s="89"/>
      <c r="UBV4" s="89"/>
      <c r="UBW4" s="89"/>
      <c r="UBX4" s="89"/>
      <c r="UBY4" s="89"/>
      <c r="UBZ4" s="89"/>
      <c r="UCA4" s="89"/>
      <c r="UCB4" s="89"/>
      <c r="UCC4" s="89"/>
      <c r="UCD4" s="89"/>
      <c r="UCE4" s="89"/>
      <c r="UCF4" s="89"/>
      <c r="UCG4" s="89"/>
      <c r="UCH4" s="89"/>
      <c r="UCI4" s="89"/>
      <c r="UCJ4" s="89"/>
      <c r="UCK4" s="89"/>
      <c r="UCL4" s="89"/>
      <c r="UCM4" s="89"/>
      <c r="UCN4" s="89"/>
      <c r="UCO4" s="89"/>
      <c r="UCP4" s="89"/>
      <c r="UCQ4" s="89"/>
      <c r="UCR4" s="89"/>
      <c r="UCS4" s="89"/>
      <c r="UCT4" s="89"/>
      <c r="UCU4" s="89"/>
      <c r="UCV4" s="89"/>
      <c r="UCW4" s="89"/>
      <c r="UCX4" s="89"/>
      <c r="UCY4" s="89"/>
      <c r="UCZ4" s="89"/>
      <c r="UDA4" s="89"/>
      <c r="UDB4" s="89"/>
      <c r="UDC4" s="89"/>
      <c r="UDD4" s="89"/>
      <c r="UDE4" s="89"/>
      <c r="UDF4" s="89"/>
      <c r="UDG4" s="89"/>
      <c r="UDH4" s="89"/>
      <c r="UDI4" s="89"/>
      <c r="UDJ4" s="89"/>
      <c r="UDK4" s="89"/>
      <c r="UDL4" s="89"/>
      <c r="UDM4" s="89"/>
      <c r="UDN4" s="89"/>
      <c r="UDO4" s="89"/>
      <c r="UDP4" s="89"/>
      <c r="UDQ4" s="89"/>
      <c r="UDR4" s="89"/>
      <c r="UDS4" s="89"/>
      <c r="UDT4" s="89"/>
      <c r="UDU4" s="89"/>
      <c r="UDV4" s="89"/>
      <c r="UDW4" s="89"/>
      <c r="UDX4" s="89"/>
      <c r="UDY4" s="89"/>
      <c r="UDZ4" s="89"/>
      <c r="UEA4" s="89"/>
      <c r="UEB4" s="89"/>
      <c r="UEC4" s="89"/>
      <c r="UED4" s="89"/>
      <c r="UEE4" s="89"/>
      <c r="UEF4" s="89"/>
      <c r="UEG4" s="89"/>
      <c r="UEH4" s="89"/>
      <c r="UEI4" s="89"/>
      <c r="UEJ4" s="89"/>
      <c r="UEK4" s="89"/>
      <c r="UEL4" s="89"/>
      <c r="UEM4" s="89"/>
      <c r="UEN4" s="89"/>
      <c r="UEO4" s="89"/>
      <c r="UEP4" s="89"/>
      <c r="UEQ4" s="89"/>
      <c r="UER4" s="89"/>
      <c r="UES4" s="89"/>
      <c r="UET4" s="89"/>
      <c r="UEU4" s="89"/>
      <c r="UEV4" s="89"/>
      <c r="UEW4" s="89"/>
      <c r="UEX4" s="89"/>
      <c r="UEY4" s="89"/>
      <c r="UEZ4" s="89"/>
      <c r="UFA4" s="89"/>
      <c r="UFB4" s="89"/>
      <c r="UFC4" s="89"/>
      <c r="UFD4" s="89"/>
      <c r="UFE4" s="89"/>
      <c r="UFF4" s="89"/>
      <c r="UFG4" s="89"/>
      <c r="UFH4" s="89"/>
      <c r="UFI4" s="89"/>
      <c r="UFJ4" s="89"/>
      <c r="UFK4" s="89"/>
      <c r="UFL4" s="89"/>
      <c r="UFM4" s="89"/>
      <c r="UFN4" s="89"/>
      <c r="UFO4" s="89"/>
      <c r="UFP4" s="89"/>
      <c r="UFQ4" s="89"/>
      <c r="UFR4" s="89"/>
      <c r="UFS4" s="89"/>
      <c r="UFT4" s="89"/>
      <c r="UFU4" s="89"/>
      <c r="UFV4" s="89"/>
      <c r="UFW4" s="89"/>
      <c r="UFX4" s="89"/>
      <c r="UFY4" s="89"/>
      <c r="UFZ4" s="89"/>
      <c r="UGA4" s="89"/>
      <c r="UGB4" s="89"/>
      <c r="UGC4" s="89"/>
      <c r="UGD4" s="89"/>
      <c r="UGE4" s="89"/>
      <c r="UGF4" s="89"/>
      <c r="UGG4" s="89"/>
      <c r="UGH4" s="89"/>
      <c r="UGI4" s="89"/>
      <c r="UGJ4" s="89"/>
      <c r="UGK4" s="89"/>
      <c r="UGL4" s="89"/>
      <c r="UGM4" s="89"/>
      <c r="UGN4" s="89"/>
      <c r="UGO4" s="89"/>
      <c r="UGP4" s="89"/>
      <c r="UGQ4" s="89"/>
      <c r="UGR4" s="89"/>
      <c r="UGS4" s="89"/>
      <c r="UGT4" s="89"/>
      <c r="UGU4" s="89"/>
      <c r="UGV4" s="89"/>
      <c r="UGW4" s="89"/>
      <c r="UGX4" s="89"/>
      <c r="UGY4" s="89"/>
      <c r="UGZ4" s="89"/>
      <c r="UHA4" s="89"/>
      <c r="UHB4" s="89"/>
      <c r="UHC4" s="89"/>
      <c r="UHD4" s="89"/>
      <c r="UHE4" s="89"/>
      <c r="UHF4" s="89"/>
      <c r="UHG4" s="89"/>
      <c r="UHH4" s="89"/>
      <c r="UHI4" s="89"/>
      <c r="UHJ4" s="89"/>
      <c r="UHK4" s="89"/>
      <c r="UHL4" s="89"/>
      <c r="UHM4" s="89"/>
      <c r="UHN4" s="89"/>
      <c r="UHO4" s="89"/>
      <c r="UHP4" s="89"/>
      <c r="UHQ4" s="89"/>
      <c r="UHR4" s="89"/>
      <c r="UHS4" s="89"/>
      <c r="UHT4" s="89"/>
      <c r="UHU4" s="89"/>
      <c r="UHV4" s="89"/>
      <c r="UHW4" s="89"/>
      <c r="UHX4" s="89"/>
      <c r="UHY4" s="89"/>
      <c r="UHZ4" s="89"/>
      <c r="UIA4" s="89"/>
      <c r="UIB4" s="89"/>
      <c r="UIC4" s="89"/>
      <c r="UID4" s="89"/>
      <c r="UIE4" s="89"/>
      <c r="UIF4" s="89"/>
      <c r="UIG4" s="89"/>
      <c r="UIH4" s="89"/>
      <c r="UII4" s="89"/>
      <c r="UIJ4" s="89"/>
      <c r="UIK4" s="89"/>
      <c r="UIL4" s="89"/>
      <c r="UIM4" s="89"/>
      <c r="UIN4" s="89"/>
      <c r="UIO4" s="89"/>
      <c r="UIP4" s="89"/>
      <c r="UIQ4" s="89"/>
      <c r="UIR4" s="89"/>
      <c r="UIS4" s="89"/>
      <c r="UIT4" s="89"/>
      <c r="UIU4" s="89"/>
      <c r="UIV4" s="89"/>
      <c r="UIW4" s="89"/>
      <c r="UIX4" s="89"/>
      <c r="UIY4" s="89"/>
      <c r="UIZ4" s="89"/>
      <c r="UJA4" s="89"/>
      <c r="UJB4" s="89"/>
      <c r="UJC4" s="89"/>
      <c r="UJD4" s="89"/>
      <c r="UJE4" s="89"/>
      <c r="UJF4" s="89"/>
      <c r="UJG4" s="89"/>
      <c r="UJH4" s="89"/>
      <c r="UJI4" s="89"/>
      <c r="UJJ4" s="89"/>
      <c r="UJK4" s="89"/>
      <c r="UJL4" s="89"/>
      <c r="UJM4" s="89"/>
      <c r="UJN4" s="89"/>
      <c r="UJO4" s="89"/>
      <c r="UJP4" s="89"/>
      <c r="UJQ4" s="89"/>
      <c r="UJR4" s="89"/>
      <c r="UJS4" s="89"/>
      <c r="UJT4" s="89"/>
      <c r="UJU4" s="89"/>
      <c r="UJV4" s="89"/>
      <c r="UJW4" s="89"/>
      <c r="UJX4" s="89"/>
      <c r="UJY4" s="89"/>
      <c r="UJZ4" s="89"/>
      <c r="UKA4" s="89"/>
      <c r="UKB4" s="89"/>
      <c r="UKC4" s="89"/>
      <c r="UKD4" s="89"/>
      <c r="UKE4" s="89"/>
      <c r="UKF4" s="89"/>
      <c r="UKG4" s="89"/>
      <c r="UKH4" s="89"/>
      <c r="UKI4" s="89"/>
      <c r="UKJ4" s="89"/>
      <c r="UKK4" s="89"/>
      <c r="UKL4" s="89"/>
      <c r="UKM4" s="89"/>
      <c r="UKN4" s="89"/>
      <c r="UKO4" s="89"/>
      <c r="UKP4" s="89"/>
      <c r="UKQ4" s="89"/>
      <c r="UKR4" s="89"/>
      <c r="UKS4" s="89"/>
      <c r="UKT4" s="89"/>
      <c r="UKU4" s="89"/>
      <c r="UKV4" s="89"/>
      <c r="UKW4" s="89"/>
      <c r="UKX4" s="89"/>
      <c r="UKY4" s="89"/>
      <c r="UKZ4" s="89"/>
      <c r="ULA4" s="89"/>
      <c r="ULB4" s="89"/>
      <c r="ULC4" s="89"/>
      <c r="ULD4" s="89"/>
      <c r="ULE4" s="89"/>
      <c r="ULF4" s="89"/>
      <c r="ULG4" s="89"/>
      <c r="ULH4" s="89"/>
      <c r="ULI4" s="89"/>
      <c r="ULJ4" s="89"/>
      <c r="ULK4" s="89"/>
      <c r="ULL4" s="89"/>
      <c r="ULM4" s="89"/>
      <c r="ULN4" s="89"/>
      <c r="ULO4" s="89"/>
      <c r="ULP4" s="89"/>
      <c r="ULQ4" s="89"/>
      <c r="ULR4" s="89"/>
      <c r="ULS4" s="89"/>
      <c r="ULT4" s="89"/>
      <c r="ULU4" s="89"/>
      <c r="ULV4" s="89"/>
      <c r="ULW4" s="89"/>
      <c r="ULX4" s="89"/>
      <c r="ULY4" s="89"/>
      <c r="ULZ4" s="89"/>
      <c r="UMA4" s="89"/>
      <c r="UMB4" s="89"/>
      <c r="UMC4" s="89"/>
      <c r="UMD4" s="89"/>
      <c r="UME4" s="89"/>
      <c r="UMF4" s="89"/>
      <c r="UMG4" s="89"/>
      <c r="UMH4" s="89"/>
      <c r="UMI4" s="89"/>
      <c r="UMJ4" s="89"/>
      <c r="UMK4" s="89"/>
      <c r="UML4" s="89"/>
      <c r="UMM4" s="89"/>
      <c r="UMN4" s="89"/>
      <c r="UMO4" s="89"/>
      <c r="UMP4" s="89"/>
      <c r="UMQ4" s="89"/>
      <c r="UMR4" s="89"/>
      <c r="UMS4" s="89"/>
      <c r="UMT4" s="89"/>
      <c r="UMU4" s="89"/>
      <c r="UMV4" s="89"/>
      <c r="UMW4" s="89"/>
      <c r="UMX4" s="89"/>
      <c r="UMY4" s="89"/>
      <c r="UMZ4" s="89"/>
      <c r="UNA4" s="89"/>
      <c r="UNB4" s="89"/>
      <c r="UNC4" s="89"/>
      <c r="UND4" s="89"/>
      <c r="UNE4" s="89"/>
      <c r="UNF4" s="89"/>
      <c r="UNG4" s="89"/>
      <c r="UNH4" s="89"/>
      <c r="UNI4" s="89"/>
      <c r="UNJ4" s="89"/>
      <c r="UNK4" s="89"/>
      <c r="UNL4" s="89"/>
      <c r="UNM4" s="89"/>
      <c r="UNN4" s="89"/>
      <c r="UNO4" s="89"/>
      <c r="UNP4" s="89"/>
      <c r="UNQ4" s="89"/>
      <c r="UNR4" s="89"/>
      <c r="UNS4" s="89"/>
      <c r="UNT4" s="89"/>
      <c r="UNU4" s="89"/>
      <c r="UNV4" s="89"/>
      <c r="UNW4" s="89"/>
      <c r="UNX4" s="89"/>
      <c r="UNY4" s="89"/>
      <c r="UNZ4" s="89"/>
      <c r="UOA4" s="89"/>
      <c r="UOB4" s="89"/>
      <c r="UOC4" s="89"/>
      <c r="UOD4" s="89"/>
      <c r="UOE4" s="89"/>
      <c r="UOF4" s="89"/>
      <c r="UOG4" s="89"/>
      <c r="UOH4" s="89"/>
      <c r="UOI4" s="89"/>
      <c r="UOJ4" s="89"/>
      <c r="UOK4" s="89"/>
      <c r="UOL4" s="89"/>
      <c r="UOM4" s="89"/>
      <c r="UON4" s="89"/>
      <c r="UOO4" s="89"/>
      <c r="UOP4" s="89"/>
      <c r="UOQ4" s="89"/>
      <c r="UOR4" s="89"/>
      <c r="UOS4" s="89"/>
      <c r="UOT4" s="89"/>
      <c r="UOU4" s="89"/>
      <c r="UOV4" s="89"/>
      <c r="UOW4" s="89"/>
      <c r="UOX4" s="89"/>
      <c r="UOY4" s="89"/>
      <c r="UOZ4" s="89"/>
      <c r="UPA4" s="89"/>
      <c r="UPB4" s="89"/>
      <c r="UPC4" s="89"/>
      <c r="UPD4" s="89"/>
      <c r="UPE4" s="89"/>
      <c r="UPF4" s="89"/>
      <c r="UPG4" s="89"/>
      <c r="UPH4" s="89"/>
      <c r="UPI4" s="89"/>
      <c r="UPJ4" s="89"/>
      <c r="UPK4" s="89"/>
      <c r="UPL4" s="89"/>
      <c r="UPM4" s="89"/>
      <c r="UPN4" s="89"/>
      <c r="UPO4" s="89"/>
      <c r="UPP4" s="89"/>
      <c r="UPQ4" s="89"/>
      <c r="UPR4" s="89"/>
      <c r="UPS4" s="89"/>
      <c r="UPT4" s="89"/>
      <c r="UPU4" s="89"/>
      <c r="UPV4" s="89"/>
      <c r="UPW4" s="89"/>
      <c r="UPX4" s="89"/>
      <c r="UPY4" s="89"/>
      <c r="UPZ4" s="89"/>
      <c r="UQA4" s="89"/>
      <c r="UQB4" s="89"/>
      <c r="UQC4" s="89"/>
      <c r="UQD4" s="89"/>
      <c r="UQE4" s="89"/>
      <c r="UQF4" s="89"/>
      <c r="UQG4" s="89"/>
      <c r="UQH4" s="89"/>
      <c r="UQI4" s="89"/>
      <c r="UQJ4" s="89"/>
      <c r="UQK4" s="89"/>
      <c r="UQL4" s="89"/>
      <c r="UQM4" s="89"/>
      <c r="UQN4" s="89"/>
      <c r="UQO4" s="89"/>
      <c r="UQP4" s="89"/>
      <c r="UQQ4" s="89"/>
      <c r="UQR4" s="89"/>
      <c r="UQS4" s="89"/>
      <c r="UQT4" s="89"/>
      <c r="UQU4" s="89"/>
      <c r="UQV4" s="89"/>
      <c r="UQW4" s="89"/>
      <c r="UQX4" s="89"/>
      <c r="UQY4" s="89"/>
      <c r="UQZ4" s="89"/>
      <c r="URA4" s="89"/>
      <c r="URB4" s="89"/>
      <c r="URC4" s="89"/>
      <c r="URD4" s="89"/>
      <c r="URE4" s="89"/>
      <c r="URF4" s="89"/>
      <c r="URG4" s="89"/>
      <c r="URH4" s="89"/>
      <c r="URI4" s="89"/>
      <c r="URJ4" s="89"/>
      <c r="URK4" s="89"/>
      <c r="URL4" s="89"/>
      <c r="URM4" s="89"/>
      <c r="URN4" s="89"/>
      <c r="URO4" s="89"/>
      <c r="URP4" s="89"/>
      <c r="URQ4" s="89"/>
      <c r="URR4" s="89"/>
      <c r="URS4" s="89"/>
      <c r="URT4" s="89"/>
      <c r="URU4" s="89"/>
      <c r="URV4" s="89"/>
      <c r="URW4" s="89"/>
      <c r="URX4" s="89"/>
      <c r="URY4" s="89"/>
      <c r="URZ4" s="89"/>
      <c r="USA4" s="89"/>
      <c r="USB4" s="89"/>
      <c r="USC4" s="89"/>
      <c r="USD4" s="89"/>
      <c r="USE4" s="89"/>
      <c r="USF4" s="89"/>
      <c r="USG4" s="89"/>
      <c r="USH4" s="89"/>
      <c r="USI4" s="89"/>
      <c r="USJ4" s="89"/>
      <c r="USK4" s="89"/>
      <c r="USL4" s="89"/>
      <c r="USM4" s="89"/>
      <c r="USN4" s="89"/>
      <c r="USO4" s="89"/>
      <c r="USP4" s="89"/>
      <c r="USQ4" s="89"/>
      <c r="USR4" s="89"/>
      <c r="USS4" s="89"/>
      <c r="UST4" s="89"/>
      <c r="USU4" s="89"/>
      <c r="USV4" s="89"/>
      <c r="USW4" s="89"/>
      <c r="USX4" s="89"/>
      <c r="USY4" s="89"/>
      <c r="USZ4" s="89"/>
      <c r="UTA4" s="89"/>
      <c r="UTB4" s="89"/>
      <c r="UTC4" s="89"/>
      <c r="UTD4" s="89"/>
      <c r="UTE4" s="89"/>
      <c r="UTF4" s="89"/>
      <c r="UTG4" s="89"/>
      <c r="UTH4" s="89"/>
      <c r="UTI4" s="89"/>
      <c r="UTJ4" s="89"/>
      <c r="UTK4" s="89"/>
      <c r="UTL4" s="89"/>
      <c r="UTM4" s="89"/>
      <c r="UTN4" s="89"/>
      <c r="UTO4" s="89"/>
      <c r="UTP4" s="89"/>
      <c r="UTQ4" s="89"/>
      <c r="UTR4" s="89"/>
      <c r="UTS4" s="89"/>
      <c r="UTT4" s="89"/>
      <c r="UTU4" s="89"/>
      <c r="UTV4" s="89"/>
      <c r="UTW4" s="89"/>
      <c r="UTX4" s="89"/>
      <c r="UTY4" s="89"/>
      <c r="UTZ4" s="89"/>
      <c r="UUA4" s="89"/>
      <c r="UUB4" s="89"/>
      <c r="UUC4" s="89"/>
      <c r="UUD4" s="89"/>
      <c r="UUE4" s="89"/>
      <c r="UUF4" s="89"/>
      <c r="UUG4" s="89"/>
      <c r="UUH4" s="89"/>
      <c r="UUI4" s="89"/>
      <c r="UUJ4" s="89"/>
      <c r="UUK4" s="89"/>
      <c r="UUL4" s="89"/>
      <c r="UUM4" s="89"/>
      <c r="UUN4" s="89"/>
      <c r="UUO4" s="89"/>
      <c r="UUP4" s="89"/>
      <c r="UUQ4" s="89"/>
      <c r="UUR4" s="89"/>
      <c r="UUS4" s="89"/>
      <c r="UUT4" s="89"/>
      <c r="UUU4" s="89"/>
      <c r="UUV4" s="89"/>
      <c r="UUW4" s="89"/>
      <c r="UUX4" s="89"/>
      <c r="UUY4" s="89"/>
      <c r="UUZ4" s="89"/>
      <c r="UVA4" s="89"/>
      <c r="UVB4" s="89"/>
      <c r="UVC4" s="89"/>
      <c r="UVD4" s="89"/>
      <c r="UVE4" s="89"/>
      <c r="UVF4" s="89"/>
      <c r="UVG4" s="89"/>
      <c r="UVH4" s="89"/>
      <c r="UVI4" s="89"/>
      <c r="UVJ4" s="89"/>
      <c r="UVK4" s="89"/>
      <c r="UVL4" s="89"/>
      <c r="UVM4" s="89"/>
      <c r="UVN4" s="89"/>
      <c r="UVO4" s="89"/>
      <c r="UVP4" s="89"/>
      <c r="UVQ4" s="89"/>
      <c r="UVR4" s="89"/>
      <c r="UVS4" s="89"/>
      <c r="UVT4" s="89"/>
      <c r="UVU4" s="89"/>
      <c r="UVV4" s="89"/>
      <c r="UVW4" s="89"/>
      <c r="UVX4" s="89"/>
      <c r="UVY4" s="89"/>
      <c r="UVZ4" s="89"/>
      <c r="UWA4" s="89"/>
      <c r="UWB4" s="89"/>
      <c r="UWC4" s="89"/>
      <c r="UWD4" s="89"/>
      <c r="UWE4" s="89"/>
      <c r="UWF4" s="89"/>
      <c r="UWG4" s="89"/>
      <c r="UWH4" s="89"/>
      <c r="UWI4" s="89"/>
      <c r="UWJ4" s="89"/>
      <c r="UWK4" s="89"/>
      <c r="UWL4" s="89"/>
      <c r="UWM4" s="89"/>
      <c r="UWN4" s="89"/>
      <c r="UWO4" s="89"/>
      <c r="UWP4" s="89"/>
      <c r="UWQ4" s="89"/>
      <c r="UWR4" s="89"/>
      <c r="UWS4" s="89"/>
      <c r="UWT4" s="89"/>
      <c r="UWU4" s="89"/>
      <c r="UWV4" s="89"/>
      <c r="UWW4" s="89"/>
      <c r="UWX4" s="89"/>
      <c r="UWY4" s="89"/>
      <c r="UWZ4" s="89"/>
      <c r="UXA4" s="89"/>
      <c r="UXB4" s="89"/>
      <c r="UXC4" s="89"/>
      <c r="UXD4" s="89"/>
      <c r="UXE4" s="89"/>
      <c r="UXF4" s="89"/>
      <c r="UXG4" s="89"/>
      <c r="UXH4" s="89"/>
      <c r="UXI4" s="89"/>
      <c r="UXJ4" s="89"/>
      <c r="UXK4" s="89"/>
      <c r="UXL4" s="89"/>
      <c r="UXM4" s="89"/>
      <c r="UXN4" s="89"/>
      <c r="UXO4" s="89"/>
      <c r="UXP4" s="89"/>
      <c r="UXQ4" s="89"/>
      <c r="UXR4" s="89"/>
      <c r="UXS4" s="89"/>
      <c r="UXT4" s="89"/>
      <c r="UXU4" s="89"/>
      <c r="UXV4" s="89"/>
      <c r="UXW4" s="89"/>
      <c r="UXX4" s="89"/>
      <c r="UXY4" s="89"/>
      <c r="UXZ4" s="89"/>
      <c r="UYA4" s="89"/>
      <c r="UYB4" s="89"/>
      <c r="UYC4" s="89"/>
      <c r="UYD4" s="89"/>
      <c r="UYE4" s="89"/>
      <c r="UYF4" s="89"/>
      <c r="UYG4" s="89"/>
      <c r="UYH4" s="89"/>
      <c r="UYI4" s="89"/>
      <c r="UYJ4" s="89"/>
      <c r="UYK4" s="89"/>
      <c r="UYL4" s="89"/>
      <c r="UYM4" s="89"/>
      <c r="UYN4" s="89"/>
      <c r="UYO4" s="89"/>
      <c r="UYP4" s="89"/>
      <c r="UYQ4" s="89"/>
      <c r="UYR4" s="89"/>
      <c r="UYS4" s="89"/>
      <c r="UYT4" s="89"/>
      <c r="UYU4" s="89"/>
      <c r="UYV4" s="89"/>
      <c r="UYW4" s="89"/>
      <c r="UYX4" s="89"/>
      <c r="UYY4" s="89"/>
      <c r="UYZ4" s="89"/>
      <c r="UZA4" s="89"/>
      <c r="UZB4" s="89"/>
      <c r="UZC4" s="89"/>
      <c r="UZD4" s="89"/>
      <c r="UZE4" s="89"/>
      <c r="UZF4" s="89"/>
      <c r="UZG4" s="89"/>
      <c r="UZH4" s="89"/>
      <c r="UZI4" s="89"/>
      <c r="UZJ4" s="89"/>
      <c r="UZK4" s="89"/>
      <c r="UZL4" s="89"/>
      <c r="UZM4" s="89"/>
      <c r="UZN4" s="89"/>
      <c r="UZO4" s="89"/>
      <c r="UZP4" s="89"/>
      <c r="UZQ4" s="89"/>
      <c r="UZR4" s="89"/>
      <c r="UZS4" s="89"/>
      <c r="UZT4" s="89"/>
      <c r="UZU4" s="89"/>
      <c r="UZV4" s="89"/>
      <c r="UZW4" s="89"/>
      <c r="UZX4" s="89"/>
      <c r="UZY4" s="89"/>
      <c r="UZZ4" s="89"/>
      <c r="VAA4" s="89"/>
      <c r="VAB4" s="89"/>
      <c r="VAC4" s="89"/>
      <c r="VAD4" s="89"/>
      <c r="VAE4" s="89"/>
      <c r="VAF4" s="89"/>
      <c r="VAG4" s="89"/>
      <c r="VAH4" s="89"/>
      <c r="VAI4" s="89"/>
      <c r="VAJ4" s="89"/>
      <c r="VAK4" s="89"/>
      <c r="VAL4" s="89"/>
      <c r="VAM4" s="89"/>
      <c r="VAN4" s="89"/>
      <c r="VAO4" s="89"/>
      <c r="VAP4" s="89"/>
      <c r="VAQ4" s="89"/>
      <c r="VAR4" s="89"/>
      <c r="VAS4" s="89"/>
      <c r="VAT4" s="89"/>
      <c r="VAU4" s="89"/>
      <c r="VAV4" s="89"/>
      <c r="VAW4" s="89"/>
      <c r="VAX4" s="89"/>
      <c r="VAY4" s="89"/>
      <c r="VAZ4" s="89"/>
      <c r="VBA4" s="89"/>
      <c r="VBB4" s="89"/>
      <c r="VBC4" s="89"/>
      <c r="VBD4" s="89"/>
      <c r="VBE4" s="89"/>
      <c r="VBF4" s="89"/>
      <c r="VBG4" s="89"/>
      <c r="VBH4" s="89"/>
      <c r="VBI4" s="89"/>
      <c r="VBJ4" s="89"/>
      <c r="VBK4" s="89"/>
      <c r="VBL4" s="89"/>
      <c r="VBM4" s="89"/>
      <c r="VBN4" s="89"/>
      <c r="VBO4" s="89"/>
      <c r="VBP4" s="89"/>
      <c r="VBQ4" s="89"/>
      <c r="VBR4" s="89"/>
      <c r="VBS4" s="89"/>
      <c r="VBT4" s="89"/>
      <c r="VBU4" s="89"/>
      <c r="VBV4" s="89"/>
      <c r="VBW4" s="89"/>
      <c r="VBX4" s="89"/>
      <c r="VBY4" s="89"/>
      <c r="VBZ4" s="89"/>
      <c r="VCA4" s="89"/>
      <c r="VCB4" s="89"/>
      <c r="VCC4" s="89"/>
      <c r="VCD4" s="89"/>
      <c r="VCE4" s="89"/>
      <c r="VCF4" s="89"/>
      <c r="VCG4" s="89"/>
      <c r="VCH4" s="89"/>
      <c r="VCI4" s="89"/>
      <c r="VCJ4" s="89"/>
      <c r="VCK4" s="89"/>
      <c r="VCL4" s="89"/>
      <c r="VCM4" s="89"/>
      <c r="VCN4" s="89"/>
      <c r="VCO4" s="89"/>
      <c r="VCP4" s="89"/>
      <c r="VCQ4" s="89"/>
      <c r="VCR4" s="89"/>
      <c r="VCS4" s="89"/>
      <c r="VCT4" s="89"/>
      <c r="VCU4" s="89"/>
      <c r="VCV4" s="89"/>
      <c r="VCW4" s="89"/>
      <c r="VCX4" s="89"/>
      <c r="VCY4" s="89"/>
      <c r="VCZ4" s="89"/>
      <c r="VDA4" s="89"/>
      <c r="VDB4" s="89"/>
      <c r="VDC4" s="89"/>
      <c r="VDD4" s="89"/>
      <c r="VDE4" s="89"/>
      <c r="VDF4" s="89"/>
      <c r="VDG4" s="89"/>
      <c r="VDH4" s="89"/>
      <c r="VDI4" s="89"/>
      <c r="VDJ4" s="89"/>
      <c r="VDK4" s="89"/>
      <c r="VDL4" s="89"/>
      <c r="VDM4" s="89"/>
      <c r="VDN4" s="89"/>
      <c r="VDO4" s="89"/>
      <c r="VDP4" s="89"/>
      <c r="VDQ4" s="89"/>
      <c r="VDR4" s="89"/>
      <c r="VDS4" s="89"/>
      <c r="VDT4" s="89"/>
      <c r="VDU4" s="89"/>
      <c r="VDV4" s="89"/>
      <c r="VDW4" s="89"/>
      <c r="VDX4" s="89"/>
      <c r="VDY4" s="89"/>
      <c r="VDZ4" s="89"/>
      <c r="VEA4" s="89"/>
      <c r="VEB4" s="89"/>
      <c r="VEC4" s="89"/>
      <c r="VED4" s="89"/>
      <c r="VEE4" s="89"/>
      <c r="VEF4" s="89"/>
      <c r="VEG4" s="89"/>
      <c r="VEH4" s="89"/>
      <c r="VEI4" s="89"/>
      <c r="VEJ4" s="89"/>
      <c r="VEK4" s="89"/>
      <c r="VEL4" s="89"/>
      <c r="VEM4" s="89"/>
      <c r="VEN4" s="89"/>
      <c r="VEO4" s="89"/>
      <c r="VEP4" s="89"/>
      <c r="VEQ4" s="89"/>
      <c r="VER4" s="89"/>
      <c r="VES4" s="89"/>
      <c r="VET4" s="89"/>
      <c r="VEU4" s="89"/>
      <c r="VEV4" s="89"/>
      <c r="VEW4" s="89"/>
      <c r="VEX4" s="89"/>
      <c r="VEY4" s="89"/>
      <c r="VEZ4" s="89"/>
      <c r="VFA4" s="89"/>
      <c r="VFB4" s="89"/>
      <c r="VFC4" s="89"/>
      <c r="VFD4" s="89"/>
      <c r="VFE4" s="89"/>
      <c r="VFF4" s="89"/>
      <c r="VFG4" s="89"/>
      <c r="VFH4" s="89"/>
      <c r="VFI4" s="89"/>
      <c r="VFJ4" s="89"/>
      <c r="VFK4" s="89"/>
      <c r="VFL4" s="89"/>
      <c r="VFM4" s="89"/>
      <c r="VFN4" s="89"/>
      <c r="VFO4" s="89"/>
      <c r="VFP4" s="89"/>
      <c r="VFQ4" s="89"/>
      <c r="VFR4" s="89"/>
      <c r="VFS4" s="89"/>
      <c r="VFT4" s="89"/>
      <c r="VFU4" s="89"/>
      <c r="VFV4" s="89"/>
      <c r="VFW4" s="89"/>
      <c r="VFX4" s="89"/>
      <c r="VFY4" s="89"/>
      <c r="VFZ4" s="89"/>
      <c r="VGA4" s="89"/>
      <c r="VGB4" s="89"/>
      <c r="VGC4" s="89"/>
      <c r="VGD4" s="89"/>
      <c r="VGE4" s="89"/>
      <c r="VGF4" s="89"/>
      <c r="VGG4" s="89"/>
      <c r="VGH4" s="89"/>
      <c r="VGI4" s="89"/>
      <c r="VGJ4" s="89"/>
      <c r="VGK4" s="89"/>
      <c r="VGL4" s="89"/>
      <c r="VGM4" s="89"/>
      <c r="VGN4" s="89"/>
      <c r="VGO4" s="89"/>
      <c r="VGP4" s="89"/>
      <c r="VGQ4" s="89"/>
      <c r="VGR4" s="89"/>
      <c r="VGS4" s="89"/>
      <c r="VGT4" s="89"/>
      <c r="VGU4" s="89"/>
      <c r="VGV4" s="89"/>
      <c r="VGW4" s="89"/>
      <c r="VGX4" s="89"/>
      <c r="VGY4" s="89"/>
      <c r="VGZ4" s="89"/>
      <c r="VHA4" s="89"/>
      <c r="VHB4" s="89"/>
      <c r="VHC4" s="89"/>
      <c r="VHD4" s="89"/>
      <c r="VHE4" s="89"/>
      <c r="VHF4" s="89"/>
      <c r="VHG4" s="89"/>
      <c r="VHH4" s="89"/>
      <c r="VHI4" s="89"/>
      <c r="VHJ4" s="89"/>
      <c r="VHK4" s="89"/>
      <c r="VHL4" s="89"/>
      <c r="VHM4" s="89"/>
      <c r="VHN4" s="89"/>
      <c r="VHO4" s="89"/>
      <c r="VHP4" s="89"/>
      <c r="VHQ4" s="89"/>
      <c r="VHR4" s="89"/>
      <c r="VHS4" s="89"/>
      <c r="VHT4" s="89"/>
      <c r="VHU4" s="89"/>
      <c r="VHV4" s="89"/>
      <c r="VHW4" s="89"/>
      <c r="VHX4" s="89"/>
      <c r="VHY4" s="89"/>
      <c r="VHZ4" s="89"/>
      <c r="VIA4" s="89"/>
      <c r="VIB4" s="89"/>
      <c r="VIC4" s="89"/>
      <c r="VID4" s="89"/>
      <c r="VIE4" s="89"/>
      <c r="VIF4" s="89"/>
      <c r="VIG4" s="89"/>
      <c r="VIH4" s="89"/>
      <c r="VII4" s="89"/>
      <c r="VIJ4" s="89"/>
      <c r="VIK4" s="89"/>
      <c r="VIL4" s="89"/>
      <c r="VIM4" s="89"/>
      <c r="VIN4" s="89"/>
      <c r="VIO4" s="89"/>
      <c r="VIP4" s="89"/>
      <c r="VIQ4" s="89"/>
      <c r="VIR4" s="89"/>
      <c r="VIS4" s="89"/>
      <c r="VIT4" s="89"/>
      <c r="VIU4" s="89"/>
      <c r="VIV4" s="89"/>
      <c r="VIW4" s="89"/>
      <c r="VIX4" s="89"/>
      <c r="VIY4" s="89"/>
      <c r="VIZ4" s="89"/>
      <c r="VJA4" s="89"/>
      <c r="VJB4" s="89"/>
      <c r="VJC4" s="89"/>
      <c r="VJD4" s="89"/>
      <c r="VJE4" s="89"/>
      <c r="VJF4" s="89"/>
      <c r="VJG4" s="89"/>
      <c r="VJH4" s="89"/>
      <c r="VJI4" s="89"/>
      <c r="VJJ4" s="89"/>
      <c r="VJK4" s="89"/>
      <c r="VJL4" s="89"/>
      <c r="VJM4" s="89"/>
      <c r="VJN4" s="89"/>
      <c r="VJO4" s="89"/>
      <c r="VJP4" s="89"/>
      <c r="VJQ4" s="89"/>
      <c r="VJR4" s="89"/>
      <c r="VJS4" s="89"/>
      <c r="VJT4" s="89"/>
      <c r="VJU4" s="89"/>
      <c r="VJV4" s="89"/>
      <c r="VJW4" s="89"/>
      <c r="VJX4" s="89"/>
      <c r="VJY4" s="89"/>
      <c r="VJZ4" s="89"/>
      <c r="VKA4" s="89"/>
      <c r="VKB4" s="89"/>
      <c r="VKC4" s="89"/>
      <c r="VKD4" s="89"/>
      <c r="VKE4" s="89"/>
      <c r="VKF4" s="89"/>
      <c r="VKG4" s="89"/>
      <c r="VKH4" s="89"/>
      <c r="VKI4" s="89"/>
      <c r="VKJ4" s="89"/>
      <c r="VKK4" s="89"/>
      <c r="VKL4" s="89"/>
      <c r="VKM4" s="89"/>
      <c r="VKN4" s="89"/>
      <c r="VKO4" s="89"/>
      <c r="VKP4" s="89"/>
      <c r="VKQ4" s="89"/>
      <c r="VKR4" s="89"/>
      <c r="VKS4" s="89"/>
      <c r="VKT4" s="89"/>
      <c r="VKU4" s="89"/>
      <c r="VKV4" s="89"/>
      <c r="VKW4" s="89"/>
      <c r="VKX4" s="89"/>
      <c r="VKY4" s="89"/>
      <c r="VKZ4" s="89"/>
      <c r="VLA4" s="89"/>
      <c r="VLB4" s="89"/>
      <c r="VLC4" s="89"/>
      <c r="VLD4" s="89"/>
      <c r="VLE4" s="89"/>
      <c r="VLF4" s="89"/>
      <c r="VLG4" s="89"/>
      <c r="VLH4" s="89"/>
      <c r="VLI4" s="89"/>
      <c r="VLJ4" s="89"/>
      <c r="VLK4" s="89"/>
      <c r="VLL4" s="89"/>
      <c r="VLM4" s="89"/>
      <c r="VLN4" s="89"/>
      <c r="VLO4" s="89"/>
      <c r="VLP4" s="89"/>
      <c r="VLQ4" s="89"/>
      <c r="VLR4" s="89"/>
      <c r="VLS4" s="89"/>
      <c r="VLT4" s="89"/>
      <c r="VLU4" s="89"/>
      <c r="VLV4" s="89"/>
      <c r="VLW4" s="89"/>
      <c r="VLX4" s="89"/>
      <c r="VLY4" s="89"/>
      <c r="VLZ4" s="89"/>
      <c r="VMA4" s="89"/>
      <c r="VMB4" s="89"/>
      <c r="VMC4" s="89"/>
      <c r="VMD4" s="89"/>
      <c r="VME4" s="89"/>
      <c r="VMF4" s="89"/>
      <c r="VMG4" s="89"/>
      <c r="VMH4" s="89"/>
      <c r="VMI4" s="89"/>
      <c r="VMJ4" s="89"/>
      <c r="VMK4" s="89"/>
      <c r="VML4" s="89"/>
      <c r="VMM4" s="89"/>
      <c r="VMN4" s="89"/>
      <c r="VMO4" s="89"/>
      <c r="VMP4" s="89"/>
      <c r="VMQ4" s="89"/>
      <c r="VMR4" s="89"/>
      <c r="VMS4" s="89"/>
      <c r="VMT4" s="89"/>
      <c r="VMU4" s="89"/>
      <c r="VMV4" s="89"/>
      <c r="VMW4" s="89"/>
      <c r="VMX4" s="89"/>
      <c r="VMY4" s="89"/>
      <c r="VMZ4" s="89"/>
      <c r="VNA4" s="89"/>
      <c r="VNB4" s="89"/>
      <c r="VNC4" s="89"/>
      <c r="VND4" s="89"/>
      <c r="VNE4" s="89"/>
      <c r="VNF4" s="89"/>
      <c r="VNG4" s="89"/>
      <c r="VNH4" s="89"/>
      <c r="VNI4" s="89"/>
      <c r="VNJ4" s="89"/>
      <c r="VNK4" s="89"/>
      <c r="VNL4" s="89"/>
      <c r="VNM4" s="89"/>
      <c r="VNN4" s="89"/>
      <c r="VNO4" s="89"/>
      <c r="VNP4" s="89"/>
      <c r="VNQ4" s="89"/>
      <c r="VNR4" s="89"/>
      <c r="VNS4" s="89"/>
      <c r="VNT4" s="89"/>
      <c r="VNU4" s="89"/>
      <c r="VNV4" s="89"/>
      <c r="VNW4" s="89"/>
      <c r="VNX4" s="89"/>
      <c r="VNY4" s="89"/>
      <c r="VNZ4" s="89"/>
      <c r="VOA4" s="89"/>
      <c r="VOB4" s="89"/>
      <c r="VOC4" s="89"/>
      <c r="VOD4" s="89"/>
      <c r="VOE4" s="89"/>
      <c r="VOF4" s="89"/>
      <c r="VOG4" s="89"/>
      <c r="VOH4" s="89"/>
      <c r="VOI4" s="89"/>
      <c r="VOJ4" s="89"/>
      <c r="VOK4" s="89"/>
      <c r="VOL4" s="89"/>
      <c r="VOM4" s="89"/>
      <c r="VON4" s="89"/>
      <c r="VOO4" s="89"/>
      <c r="VOP4" s="89"/>
      <c r="VOQ4" s="89"/>
      <c r="VOR4" s="89"/>
      <c r="VOS4" s="89"/>
      <c r="VOT4" s="89"/>
      <c r="VOU4" s="89"/>
      <c r="VOV4" s="89"/>
      <c r="VOW4" s="89"/>
      <c r="VOX4" s="89"/>
      <c r="VOY4" s="89"/>
      <c r="VOZ4" s="89"/>
      <c r="VPA4" s="89"/>
      <c r="VPB4" s="89"/>
      <c r="VPC4" s="89"/>
      <c r="VPD4" s="89"/>
      <c r="VPE4" s="89"/>
      <c r="VPF4" s="89"/>
      <c r="VPG4" s="89"/>
      <c r="VPH4" s="89"/>
      <c r="VPI4" s="89"/>
      <c r="VPJ4" s="89"/>
      <c r="VPK4" s="89"/>
      <c r="VPL4" s="89"/>
      <c r="VPM4" s="89"/>
      <c r="VPN4" s="89"/>
      <c r="VPO4" s="89"/>
      <c r="VPP4" s="89"/>
      <c r="VPQ4" s="89"/>
      <c r="VPR4" s="89"/>
      <c r="VPS4" s="89"/>
      <c r="VPT4" s="89"/>
      <c r="VPU4" s="89"/>
      <c r="VPV4" s="89"/>
      <c r="VPW4" s="89"/>
      <c r="VPX4" s="89"/>
      <c r="VPY4" s="89"/>
      <c r="VPZ4" s="89"/>
      <c r="VQA4" s="89"/>
      <c r="VQB4" s="89"/>
      <c r="VQC4" s="89"/>
      <c r="VQD4" s="89"/>
      <c r="VQE4" s="89"/>
      <c r="VQF4" s="89"/>
      <c r="VQG4" s="89"/>
      <c r="VQH4" s="89"/>
      <c r="VQI4" s="89"/>
      <c r="VQJ4" s="89"/>
      <c r="VQK4" s="89"/>
      <c r="VQL4" s="89"/>
      <c r="VQM4" s="89"/>
      <c r="VQN4" s="89"/>
      <c r="VQO4" s="89"/>
      <c r="VQP4" s="89"/>
      <c r="VQQ4" s="89"/>
      <c r="VQR4" s="89"/>
      <c r="VQS4" s="89"/>
      <c r="VQT4" s="89"/>
      <c r="VQU4" s="89"/>
      <c r="VQV4" s="89"/>
      <c r="VQW4" s="89"/>
      <c r="VQX4" s="89"/>
      <c r="VQY4" s="89"/>
      <c r="VQZ4" s="89"/>
      <c r="VRA4" s="89"/>
      <c r="VRB4" s="89"/>
      <c r="VRC4" s="89"/>
      <c r="VRD4" s="89"/>
      <c r="VRE4" s="89"/>
      <c r="VRF4" s="89"/>
      <c r="VRG4" s="89"/>
      <c r="VRH4" s="89"/>
      <c r="VRI4" s="89"/>
      <c r="VRJ4" s="89"/>
      <c r="VRK4" s="89"/>
      <c r="VRL4" s="89"/>
      <c r="VRM4" s="89"/>
      <c r="VRN4" s="89"/>
      <c r="VRO4" s="89"/>
      <c r="VRP4" s="89"/>
      <c r="VRQ4" s="89"/>
      <c r="VRR4" s="89"/>
      <c r="VRS4" s="89"/>
      <c r="VRT4" s="89"/>
      <c r="VRU4" s="89"/>
      <c r="VRV4" s="89"/>
      <c r="VRW4" s="89"/>
      <c r="VRX4" s="89"/>
      <c r="VRY4" s="89"/>
      <c r="VRZ4" s="89"/>
      <c r="VSA4" s="89"/>
      <c r="VSB4" s="89"/>
      <c r="VSC4" s="89"/>
      <c r="VSD4" s="89"/>
      <c r="VSE4" s="89"/>
      <c r="VSF4" s="89"/>
      <c r="VSG4" s="89"/>
      <c r="VSH4" s="89"/>
      <c r="VSI4" s="89"/>
      <c r="VSJ4" s="89"/>
      <c r="VSK4" s="89"/>
      <c r="VSL4" s="89"/>
      <c r="VSM4" s="89"/>
      <c r="VSN4" s="89"/>
      <c r="VSO4" s="89"/>
      <c r="VSP4" s="89"/>
      <c r="VSQ4" s="89"/>
      <c r="VSR4" s="89"/>
      <c r="VSS4" s="89"/>
      <c r="VST4" s="89"/>
      <c r="VSU4" s="89"/>
      <c r="VSV4" s="89"/>
      <c r="VSW4" s="89"/>
      <c r="VSX4" s="89"/>
      <c r="VSY4" s="89"/>
      <c r="VSZ4" s="89"/>
      <c r="VTA4" s="89"/>
      <c r="VTB4" s="89"/>
      <c r="VTC4" s="89"/>
      <c r="VTD4" s="89"/>
      <c r="VTE4" s="89"/>
      <c r="VTF4" s="89"/>
      <c r="VTG4" s="89"/>
      <c r="VTH4" s="89"/>
      <c r="VTI4" s="89"/>
      <c r="VTJ4" s="89"/>
      <c r="VTK4" s="89"/>
      <c r="VTL4" s="89"/>
      <c r="VTM4" s="89"/>
      <c r="VTN4" s="89"/>
      <c r="VTO4" s="89"/>
      <c r="VTP4" s="89"/>
      <c r="VTQ4" s="89"/>
      <c r="VTR4" s="89"/>
      <c r="VTS4" s="89"/>
      <c r="VTT4" s="89"/>
      <c r="VTU4" s="89"/>
      <c r="VTV4" s="89"/>
      <c r="VTW4" s="89"/>
      <c r="VTX4" s="89"/>
      <c r="VTY4" s="89"/>
      <c r="VTZ4" s="89"/>
      <c r="VUA4" s="89"/>
      <c r="VUB4" s="89"/>
      <c r="VUC4" s="89"/>
      <c r="VUD4" s="89"/>
      <c r="VUE4" s="89"/>
      <c r="VUF4" s="89"/>
      <c r="VUG4" s="89"/>
      <c r="VUH4" s="89"/>
      <c r="VUI4" s="89"/>
      <c r="VUJ4" s="89"/>
      <c r="VUK4" s="89"/>
      <c r="VUL4" s="89"/>
      <c r="VUM4" s="89"/>
      <c r="VUN4" s="89"/>
      <c r="VUO4" s="89"/>
      <c r="VUP4" s="89"/>
      <c r="VUQ4" s="89"/>
      <c r="VUR4" s="89"/>
      <c r="VUS4" s="89"/>
      <c r="VUT4" s="89"/>
      <c r="VUU4" s="89"/>
      <c r="VUV4" s="89"/>
      <c r="VUW4" s="89"/>
      <c r="VUX4" s="89"/>
      <c r="VUY4" s="89"/>
      <c r="VUZ4" s="89"/>
      <c r="VVA4" s="89"/>
      <c r="VVB4" s="89"/>
      <c r="VVC4" s="89"/>
      <c r="VVD4" s="89"/>
      <c r="VVE4" s="89"/>
      <c r="VVF4" s="89"/>
      <c r="VVG4" s="89"/>
      <c r="VVH4" s="89"/>
      <c r="VVI4" s="89"/>
      <c r="VVJ4" s="89"/>
      <c r="VVK4" s="89"/>
      <c r="VVL4" s="89"/>
      <c r="VVM4" s="89"/>
      <c r="VVN4" s="89"/>
      <c r="VVO4" s="89"/>
      <c r="VVP4" s="89"/>
      <c r="VVQ4" s="89"/>
      <c r="VVR4" s="89"/>
      <c r="VVS4" s="89"/>
      <c r="VVT4" s="89"/>
      <c r="VVU4" s="89"/>
      <c r="VVV4" s="89"/>
      <c r="VVW4" s="89"/>
      <c r="VVX4" s="89"/>
      <c r="VVY4" s="89"/>
      <c r="VVZ4" s="89"/>
      <c r="VWA4" s="89"/>
      <c r="VWB4" s="89"/>
      <c r="VWC4" s="89"/>
      <c r="VWD4" s="89"/>
      <c r="VWE4" s="89"/>
      <c r="VWF4" s="89"/>
      <c r="VWG4" s="89"/>
      <c r="VWH4" s="89"/>
      <c r="VWI4" s="89"/>
      <c r="VWJ4" s="89"/>
      <c r="VWK4" s="89"/>
      <c r="VWL4" s="89"/>
      <c r="VWM4" s="89"/>
      <c r="VWN4" s="89"/>
      <c r="VWO4" s="89"/>
      <c r="VWP4" s="89"/>
      <c r="VWQ4" s="89"/>
      <c r="VWR4" s="89"/>
      <c r="VWS4" s="89"/>
      <c r="VWT4" s="89"/>
      <c r="VWU4" s="89"/>
      <c r="VWV4" s="89"/>
      <c r="VWW4" s="89"/>
      <c r="VWX4" s="89"/>
      <c r="VWY4" s="89"/>
      <c r="VWZ4" s="89"/>
      <c r="VXA4" s="89"/>
      <c r="VXB4" s="89"/>
      <c r="VXC4" s="89"/>
      <c r="VXD4" s="89"/>
      <c r="VXE4" s="89"/>
      <c r="VXF4" s="89"/>
      <c r="VXG4" s="89"/>
      <c r="VXH4" s="89"/>
      <c r="VXI4" s="89"/>
      <c r="VXJ4" s="89"/>
      <c r="VXK4" s="89"/>
      <c r="VXL4" s="89"/>
      <c r="VXM4" s="89"/>
      <c r="VXN4" s="89"/>
      <c r="VXO4" s="89"/>
      <c r="VXP4" s="89"/>
      <c r="VXQ4" s="89"/>
      <c r="VXR4" s="89"/>
      <c r="VXS4" s="89"/>
      <c r="VXT4" s="89"/>
      <c r="VXU4" s="89"/>
      <c r="VXV4" s="89"/>
      <c r="VXW4" s="89"/>
      <c r="VXX4" s="89"/>
      <c r="VXY4" s="89"/>
      <c r="VXZ4" s="89"/>
      <c r="VYA4" s="89"/>
      <c r="VYB4" s="89"/>
      <c r="VYC4" s="89"/>
      <c r="VYD4" s="89"/>
      <c r="VYE4" s="89"/>
      <c r="VYF4" s="89"/>
      <c r="VYG4" s="89"/>
      <c r="VYH4" s="89"/>
      <c r="VYI4" s="89"/>
      <c r="VYJ4" s="89"/>
      <c r="VYK4" s="89"/>
      <c r="VYL4" s="89"/>
      <c r="VYM4" s="89"/>
      <c r="VYN4" s="89"/>
      <c r="VYO4" s="89"/>
      <c r="VYP4" s="89"/>
      <c r="VYQ4" s="89"/>
      <c r="VYR4" s="89"/>
      <c r="VYS4" s="89"/>
      <c r="VYT4" s="89"/>
      <c r="VYU4" s="89"/>
      <c r="VYV4" s="89"/>
      <c r="VYW4" s="89"/>
      <c r="VYX4" s="89"/>
      <c r="VYY4" s="89"/>
      <c r="VYZ4" s="89"/>
      <c r="VZA4" s="89"/>
      <c r="VZB4" s="89"/>
      <c r="VZC4" s="89"/>
      <c r="VZD4" s="89"/>
      <c r="VZE4" s="89"/>
      <c r="VZF4" s="89"/>
      <c r="VZG4" s="89"/>
      <c r="VZH4" s="89"/>
      <c r="VZI4" s="89"/>
      <c r="VZJ4" s="89"/>
      <c r="VZK4" s="89"/>
      <c r="VZL4" s="89"/>
      <c r="VZM4" s="89"/>
      <c r="VZN4" s="89"/>
      <c r="VZO4" s="89"/>
      <c r="VZP4" s="89"/>
      <c r="VZQ4" s="89"/>
      <c r="VZR4" s="89"/>
      <c r="VZS4" s="89"/>
      <c r="VZT4" s="89"/>
      <c r="VZU4" s="89"/>
      <c r="VZV4" s="89"/>
      <c r="VZW4" s="89"/>
      <c r="VZX4" s="89"/>
      <c r="VZY4" s="89"/>
      <c r="VZZ4" s="89"/>
      <c r="WAA4" s="89"/>
      <c r="WAB4" s="89"/>
      <c r="WAC4" s="89"/>
      <c r="WAD4" s="89"/>
      <c r="WAE4" s="89"/>
      <c r="WAF4" s="89"/>
      <c r="WAG4" s="89"/>
      <c r="WAH4" s="89"/>
      <c r="WAI4" s="89"/>
      <c r="WAJ4" s="89"/>
      <c r="WAK4" s="89"/>
      <c r="WAL4" s="89"/>
      <c r="WAM4" s="89"/>
      <c r="WAN4" s="89"/>
      <c r="WAO4" s="89"/>
      <c r="WAP4" s="89"/>
      <c r="WAQ4" s="89"/>
      <c r="WAR4" s="89"/>
      <c r="WAS4" s="89"/>
      <c r="WAT4" s="89"/>
      <c r="WAU4" s="89"/>
      <c r="WAV4" s="89"/>
      <c r="WAW4" s="89"/>
      <c r="WAX4" s="89"/>
      <c r="WAY4" s="89"/>
      <c r="WAZ4" s="89"/>
      <c r="WBA4" s="89"/>
      <c r="WBB4" s="89"/>
      <c r="WBC4" s="89"/>
      <c r="WBD4" s="89"/>
      <c r="WBE4" s="89"/>
      <c r="WBF4" s="89"/>
      <c r="WBG4" s="89"/>
      <c r="WBH4" s="89"/>
      <c r="WBI4" s="89"/>
      <c r="WBJ4" s="89"/>
      <c r="WBK4" s="89"/>
      <c r="WBL4" s="89"/>
      <c r="WBM4" s="89"/>
      <c r="WBN4" s="89"/>
      <c r="WBO4" s="89"/>
      <c r="WBP4" s="89"/>
      <c r="WBQ4" s="89"/>
      <c r="WBR4" s="89"/>
      <c r="WBS4" s="89"/>
      <c r="WBT4" s="89"/>
      <c r="WBU4" s="89"/>
      <c r="WBV4" s="89"/>
      <c r="WBW4" s="89"/>
      <c r="WBX4" s="89"/>
      <c r="WBY4" s="89"/>
      <c r="WBZ4" s="89"/>
      <c r="WCA4" s="89"/>
      <c r="WCB4" s="89"/>
      <c r="WCC4" s="89"/>
      <c r="WCD4" s="89"/>
      <c r="WCE4" s="89"/>
      <c r="WCF4" s="89"/>
      <c r="WCG4" s="89"/>
      <c r="WCH4" s="89"/>
      <c r="WCI4" s="89"/>
      <c r="WCJ4" s="89"/>
      <c r="WCK4" s="89"/>
      <c r="WCL4" s="89"/>
      <c r="WCM4" s="89"/>
      <c r="WCN4" s="89"/>
      <c r="WCO4" s="89"/>
      <c r="WCP4" s="89"/>
      <c r="WCQ4" s="89"/>
      <c r="WCR4" s="89"/>
      <c r="WCS4" s="89"/>
      <c r="WCT4" s="89"/>
      <c r="WCU4" s="89"/>
      <c r="WCV4" s="89"/>
      <c r="WCW4" s="89"/>
      <c r="WCX4" s="89"/>
      <c r="WCY4" s="89"/>
      <c r="WCZ4" s="89"/>
      <c r="WDA4" s="89"/>
      <c r="WDB4" s="89"/>
      <c r="WDC4" s="89"/>
      <c r="WDD4" s="89"/>
      <c r="WDE4" s="89"/>
      <c r="WDF4" s="89"/>
      <c r="WDG4" s="89"/>
      <c r="WDH4" s="89"/>
      <c r="WDI4" s="89"/>
      <c r="WDJ4" s="89"/>
      <c r="WDK4" s="89"/>
      <c r="WDL4" s="89"/>
      <c r="WDM4" s="89"/>
      <c r="WDN4" s="89"/>
      <c r="WDO4" s="89"/>
      <c r="WDP4" s="89"/>
      <c r="WDQ4" s="89"/>
      <c r="WDR4" s="89"/>
      <c r="WDS4" s="89"/>
      <c r="WDT4" s="89"/>
      <c r="WDU4" s="89"/>
      <c r="WDV4" s="89"/>
      <c r="WDW4" s="89"/>
      <c r="WDX4" s="89"/>
      <c r="WDY4" s="89"/>
      <c r="WDZ4" s="89"/>
      <c r="WEA4" s="89"/>
      <c r="WEB4" s="89"/>
      <c r="WEC4" s="89"/>
      <c r="WED4" s="89"/>
      <c r="WEE4" s="89"/>
      <c r="WEF4" s="89"/>
      <c r="WEG4" s="89"/>
      <c r="WEH4" s="89"/>
      <c r="WEI4" s="89"/>
      <c r="WEJ4" s="89"/>
      <c r="WEK4" s="89"/>
      <c r="WEL4" s="89"/>
      <c r="WEM4" s="89"/>
      <c r="WEN4" s="89"/>
      <c r="WEO4" s="89"/>
      <c r="WEP4" s="89"/>
      <c r="WEQ4" s="89"/>
      <c r="WER4" s="89"/>
      <c r="WES4" s="89"/>
      <c r="WET4" s="89"/>
      <c r="WEU4" s="89"/>
      <c r="WEV4" s="89"/>
      <c r="WEW4" s="89"/>
      <c r="WEX4" s="89"/>
      <c r="WEY4" s="89"/>
      <c r="WEZ4" s="89"/>
      <c r="WFA4" s="89"/>
      <c r="WFB4" s="89"/>
      <c r="WFC4" s="89"/>
      <c r="WFD4" s="89"/>
      <c r="WFE4" s="89"/>
      <c r="WFF4" s="89"/>
      <c r="WFG4" s="89"/>
      <c r="WFH4" s="89"/>
      <c r="WFI4" s="89"/>
      <c r="WFJ4" s="89"/>
      <c r="WFK4" s="89"/>
      <c r="WFL4" s="89"/>
      <c r="WFM4" s="89"/>
      <c r="WFN4" s="89"/>
      <c r="WFO4" s="89"/>
      <c r="WFP4" s="89"/>
      <c r="WFQ4" s="89"/>
      <c r="WFR4" s="89"/>
      <c r="WFS4" s="89"/>
      <c r="WFT4" s="89"/>
      <c r="WFU4" s="89"/>
      <c r="WFV4" s="89"/>
      <c r="WFW4" s="89"/>
      <c r="WFX4" s="89"/>
      <c r="WFY4" s="89"/>
      <c r="WFZ4" s="89"/>
      <c r="WGA4" s="89"/>
      <c r="WGB4" s="89"/>
      <c r="WGC4" s="89"/>
      <c r="WGD4" s="89"/>
      <c r="WGE4" s="89"/>
      <c r="WGF4" s="89"/>
      <c r="WGG4" s="89"/>
      <c r="WGH4" s="89"/>
      <c r="WGI4" s="89"/>
      <c r="WGJ4" s="89"/>
      <c r="WGK4" s="89"/>
      <c r="WGL4" s="89"/>
      <c r="WGM4" s="89"/>
      <c r="WGN4" s="89"/>
      <c r="WGO4" s="89"/>
      <c r="WGP4" s="89"/>
      <c r="WGQ4" s="89"/>
      <c r="WGR4" s="89"/>
      <c r="WGS4" s="89"/>
      <c r="WGT4" s="89"/>
      <c r="WGU4" s="89"/>
      <c r="WGV4" s="89"/>
      <c r="WGW4" s="89"/>
      <c r="WGX4" s="89"/>
      <c r="WGY4" s="89"/>
      <c r="WGZ4" s="89"/>
      <c r="WHA4" s="89"/>
      <c r="WHB4" s="89"/>
      <c r="WHC4" s="89"/>
      <c r="WHD4" s="89"/>
      <c r="WHE4" s="89"/>
      <c r="WHF4" s="89"/>
      <c r="WHG4" s="89"/>
      <c r="WHH4" s="89"/>
      <c r="WHI4" s="89"/>
      <c r="WHJ4" s="89"/>
      <c r="WHK4" s="89"/>
      <c r="WHL4" s="89"/>
      <c r="WHM4" s="89"/>
      <c r="WHN4" s="89"/>
      <c r="WHO4" s="89"/>
      <c r="WHP4" s="89"/>
      <c r="WHQ4" s="89"/>
      <c r="WHR4" s="89"/>
      <c r="WHS4" s="89"/>
      <c r="WHT4" s="89"/>
      <c r="WHU4" s="89"/>
      <c r="WHV4" s="89"/>
      <c r="WHW4" s="89"/>
      <c r="WHX4" s="89"/>
      <c r="WHY4" s="89"/>
      <c r="WHZ4" s="89"/>
      <c r="WIA4" s="89"/>
      <c r="WIB4" s="89"/>
      <c r="WIC4" s="89"/>
      <c r="WID4" s="89"/>
      <c r="WIE4" s="89"/>
      <c r="WIF4" s="89"/>
      <c r="WIG4" s="89"/>
      <c r="WIH4" s="89"/>
      <c r="WII4" s="89"/>
      <c r="WIJ4" s="89"/>
      <c r="WIK4" s="89"/>
      <c r="WIL4" s="89"/>
      <c r="WIM4" s="89"/>
      <c r="WIN4" s="89"/>
      <c r="WIO4" s="89"/>
      <c r="WIP4" s="89"/>
      <c r="WIQ4" s="89"/>
      <c r="WIR4" s="89"/>
      <c r="WIS4" s="89"/>
      <c r="WIT4" s="89"/>
      <c r="WIU4" s="89"/>
      <c r="WIV4" s="89"/>
      <c r="WIW4" s="89"/>
      <c r="WIX4" s="89"/>
      <c r="WIY4" s="89"/>
      <c r="WIZ4" s="89"/>
      <c r="WJA4" s="89"/>
      <c r="WJB4" s="89"/>
      <c r="WJC4" s="89"/>
      <c r="WJD4" s="89"/>
      <c r="WJE4" s="89"/>
      <c r="WJF4" s="89"/>
      <c r="WJG4" s="89"/>
      <c r="WJH4" s="89"/>
      <c r="WJI4" s="89"/>
      <c r="WJJ4" s="89"/>
      <c r="WJK4" s="89"/>
      <c r="WJL4" s="89"/>
      <c r="WJM4" s="89"/>
      <c r="WJN4" s="89"/>
      <c r="WJO4" s="89"/>
      <c r="WJP4" s="89"/>
      <c r="WJQ4" s="89"/>
      <c r="WJR4" s="89"/>
      <c r="WJS4" s="89"/>
      <c r="WJT4" s="89"/>
      <c r="WJU4" s="89"/>
      <c r="WJV4" s="89"/>
      <c r="WJW4" s="89"/>
      <c r="WJX4" s="89"/>
      <c r="WJY4" s="89"/>
      <c r="WJZ4" s="89"/>
      <c r="WKA4" s="89"/>
      <c r="WKB4" s="89"/>
      <c r="WKC4" s="89"/>
      <c r="WKD4" s="89"/>
      <c r="WKE4" s="89"/>
      <c r="WKF4" s="89"/>
      <c r="WKG4" s="89"/>
      <c r="WKH4" s="89"/>
      <c r="WKI4" s="89"/>
      <c r="WKJ4" s="89"/>
      <c r="WKK4" s="89"/>
      <c r="WKL4" s="89"/>
      <c r="WKM4" s="89"/>
      <c r="WKN4" s="89"/>
      <c r="WKO4" s="89"/>
      <c r="WKP4" s="89"/>
      <c r="WKQ4" s="89"/>
      <c r="WKR4" s="89"/>
      <c r="WKS4" s="89"/>
      <c r="WKT4" s="89"/>
      <c r="WKU4" s="89"/>
      <c r="WKV4" s="89"/>
      <c r="WKW4" s="89"/>
      <c r="WKX4" s="89"/>
      <c r="WKY4" s="89"/>
      <c r="WKZ4" s="89"/>
      <c r="WLA4" s="89"/>
      <c r="WLB4" s="89"/>
      <c r="WLC4" s="89"/>
      <c r="WLD4" s="89"/>
      <c r="WLE4" s="89"/>
      <c r="WLF4" s="89"/>
      <c r="WLG4" s="89"/>
      <c r="WLH4" s="89"/>
      <c r="WLI4" s="89"/>
      <c r="WLJ4" s="89"/>
      <c r="WLK4" s="89"/>
      <c r="WLL4" s="89"/>
      <c r="WLM4" s="89"/>
      <c r="WLN4" s="89"/>
      <c r="WLO4" s="89"/>
      <c r="WLP4" s="89"/>
      <c r="WLQ4" s="89"/>
      <c r="WLR4" s="89"/>
      <c r="WLS4" s="89"/>
      <c r="WLT4" s="89"/>
      <c r="WLU4" s="89"/>
      <c r="WLV4" s="89"/>
      <c r="WLW4" s="89"/>
      <c r="WLX4" s="89"/>
      <c r="WLY4" s="89"/>
      <c r="WLZ4" s="89"/>
      <c r="WMA4" s="89"/>
      <c r="WMB4" s="89"/>
      <c r="WMC4" s="89"/>
      <c r="WMD4" s="89"/>
      <c r="WME4" s="89"/>
      <c r="WMF4" s="89"/>
      <c r="WMG4" s="89"/>
      <c r="WMH4" s="89"/>
      <c r="WMI4" s="89"/>
      <c r="WMJ4" s="89"/>
      <c r="WMK4" s="89"/>
      <c r="WML4" s="89"/>
      <c r="WMM4" s="89"/>
      <c r="WMN4" s="89"/>
      <c r="WMO4" s="89"/>
      <c r="WMP4" s="89"/>
      <c r="WMQ4" s="89"/>
      <c r="WMR4" s="89"/>
      <c r="WMS4" s="89"/>
      <c r="WMT4" s="89"/>
      <c r="WMU4" s="89"/>
      <c r="WMV4" s="89"/>
      <c r="WMW4" s="89"/>
      <c r="WMX4" s="89"/>
      <c r="WMY4" s="89"/>
      <c r="WMZ4" s="89"/>
      <c r="WNA4" s="89"/>
      <c r="WNB4" s="89"/>
      <c r="WNC4" s="89"/>
      <c r="WND4" s="89"/>
      <c r="WNE4" s="89"/>
      <c r="WNF4" s="89"/>
      <c r="WNG4" s="89"/>
      <c r="WNH4" s="89"/>
      <c r="WNI4" s="89"/>
      <c r="WNJ4" s="89"/>
      <c r="WNK4" s="89"/>
      <c r="WNL4" s="89"/>
      <c r="WNM4" s="89"/>
      <c r="WNN4" s="89"/>
      <c r="WNO4" s="89"/>
      <c r="WNP4" s="89"/>
      <c r="WNQ4" s="89"/>
      <c r="WNR4" s="89"/>
      <c r="WNS4" s="89"/>
      <c r="WNT4" s="89"/>
      <c r="WNU4" s="89"/>
      <c r="WNV4" s="89"/>
      <c r="WNW4" s="89"/>
      <c r="WNX4" s="89"/>
      <c r="WNY4" s="89"/>
      <c r="WNZ4" s="89"/>
      <c r="WOA4" s="89"/>
      <c r="WOB4" s="89"/>
      <c r="WOC4" s="89"/>
      <c r="WOD4" s="89"/>
      <c r="WOE4" s="89"/>
      <c r="WOF4" s="89"/>
      <c r="WOG4" s="89"/>
      <c r="WOH4" s="89"/>
      <c r="WOI4" s="89"/>
      <c r="WOJ4" s="89"/>
      <c r="WOK4" s="89"/>
      <c r="WOL4" s="89"/>
      <c r="WOM4" s="89"/>
      <c r="WON4" s="89"/>
      <c r="WOO4" s="89"/>
      <c r="WOP4" s="89"/>
      <c r="WOQ4" s="89"/>
      <c r="WOR4" s="89"/>
      <c r="WOS4" s="89"/>
      <c r="WOT4" s="89"/>
      <c r="WOU4" s="89"/>
      <c r="WOV4" s="89"/>
      <c r="WOW4" s="89"/>
      <c r="WOX4" s="89"/>
      <c r="WOY4" s="89"/>
      <c r="WOZ4" s="89"/>
      <c r="WPA4" s="89"/>
      <c r="WPB4" s="89"/>
      <c r="WPC4" s="89"/>
      <c r="WPD4" s="89"/>
      <c r="WPE4" s="89"/>
      <c r="WPF4" s="89"/>
      <c r="WPG4" s="89"/>
      <c r="WPH4" s="89"/>
      <c r="WPI4" s="89"/>
      <c r="WPJ4" s="89"/>
      <c r="WPK4" s="89"/>
      <c r="WPL4" s="89"/>
      <c r="WPM4" s="89"/>
      <c r="WPN4" s="89"/>
      <c r="WPO4" s="89"/>
      <c r="WPP4" s="89"/>
      <c r="WPQ4" s="89"/>
      <c r="WPR4" s="89"/>
      <c r="WPS4" s="89"/>
      <c r="WPT4" s="89"/>
      <c r="WPU4" s="89"/>
      <c r="WPV4" s="89"/>
      <c r="WPW4" s="89"/>
      <c r="WPX4" s="89"/>
      <c r="WPY4" s="89"/>
      <c r="WPZ4" s="89"/>
      <c r="WQA4" s="89"/>
      <c r="WQB4" s="89"/>
      <c r="WQC4" s="89"/>
      <c r="WQD4" s="89"/>
      <c r="WQE4" s="89"/>
      <c r="WQF4" s="89"/>
      <c r="WQG4" s="89"/>
      <c r="WQH4" s="89"/>
      <c r="WQI4" s="89"/>
      <c r="WQJ4" s="89"/>
      <c r="WQK4" s="89"/>
      <c r="WQL4" s="89"/>
      <c r="WQM4" s="89"/>
      <c r="WQN4" s="89"/>
      <c r="WQO4" s="89"/>
      <c r="WQP4" s="89"/>
      <c r="WQQ4" s="89"/>
      <c r="WQR4" s="89"/>
      <c r="WQS4" s="89"/>
      <c r="WQT4" s="89"/>
      <c r="WQU4" s="89"/>
      <c r="WQV4" s="89"/>
      <c r="WQW4" s="89"/>
      <c r="WQX4" s="89"/>
      <c r="WQY4" s="89"/>
      <c r="WQZ4" s="89"/>
      <c r="WRA4" s="89"/>
      <c r="WRB4" s="89"/>
      <c r="WRC4" s="89"/>
      <c r="WRD4" s="89"/>
      <c r="WRE4" s="89"/>
      <c r="WRF4" s="89"/>
      <c r="WRG4" s="89"/>
      <c r="WRH4" s="89"/>
      <c r="WRI4" s="89"/>
      <c r="WRJ4" s="89"/>
      <c r="WRK4" s="89"/>
      <c r="WRL4" s="89"/>
      <c r="WRM4" s="89"/>
      <c r="WRN4" s="89"/>
      <c r="WRO4" s="89"/>
      <c r="WRP4" s="89"/>
      <c r="WRQ4" s="89"/>
      <c r="WRR4" s="89"/>
      <c r="WRS4" s="89"/>
      <c r="WRT4" s="89"/>
      <c r="WRU4" s="89"/>
      <c r="WRV4" s="89"/>
      <c r="WRW4" s="89"/>
      <c r="WRX4" s="89"/>
      <c r="WRY4" s="89"/>
      <c r="WRZ4" s="89"/>
      <c r="WSA4" s="89"/>
      <c r="WSB4" s="89"/>
      <c r="WSC4" s="89"/>
      <c r="WSD4" s="89"/>
      <c r="WSE4" s="89"/>
      <c r="WSF4" s="89"/>
      <c r="WSG4" s="89"/>
      <c r="WSH4" s="89"/>
      <c r="WSI4" s="89"/>
      <c r="WSJ4" s="89"/>
      <c r="WSK4" s="89"/>
      <c r="WSL4" s="89"/>
      <c r="WSM4" s="89"/>
      <c r="WSN4" s="89"/>
      <c r="WSO4" s="89"/>
      <c r="WSP4" s="89"/>
      <c r="WSQ4" s="89"/>
      <c r="WSR4" s="89"/>
      <c r="WSS4" s="89"/>
      <c r="WST4" s="89"/>
      <c r="WSU4" s="89"/>
      <c r="WSV4" s="89"/>
      <c r="WSW4" s="89"/>
      <c r="WSX4" s="89"/>
      <c r="WSY4" s="89"/>
      <c r="WSZ4" s="89"/>
      <c r="WTA4" s="89"/>
      <c r="WTB4" s="89"/>
      <c r="WTC4" s="89"/>
      <c r="WTD4" s="89"/>
      <c r="WTE4" s="89"/>
      <c r="WTF4" s="89"/>
      <c r="WTG4" s="89"/>
      <c r="WTH4" s="89"/>
      <c r="WTI4" s="89"/>
      <c r="WTJ4" s="89"/>
      <c r="WTK4" s="89"/>
      <c r="WTL4" s="89"/>
      <c r="WTM4" s="89"/>
      <c r="WTN4" s="89"/>
      <c r="WTO4" s="89"/>
      <c r="WTP4" s="89"/>
      <c r="WTQ4" s="89"/>
      <c r="WTR4" s="89"/>
      <c r="WTS4" s="89"/>
      <c r="WTT4" s="89"/>
      <c r="WTU4" s="89"/>
      <c r="WTV4" s="89"/>
      <c r="WTW4" s="89"/>
      <c r="WTX4" s="89"/>
      <c r="WTY4" s="89"/>
      <c r="WTZ4" s="89"/>
      <c r="WUA4" s="89"/>
      <c r="WUB4" s="89"/>
      <c r="WUC4" s="89"/>
      <c r="WUD4" s="89"/>
      <c r="WUE4" s="89"/>
      <c r="WUF4" s="89"/>
      <c r="WUG4" s="89"/>
      <c r="WUH4" s="89"/>
      <c r="WUI4" s="89"/>
      <c r="WUJ4" s="89"/>
      <c r="WUK4" s="89"/>
      <c r="WUL4" s="89"/>
      <c r="WUM4" s="89"/>
      <c r="WUN4" s="89"/>
      <c r="WUO4" s="89"/>
      <c r="WUP4" s="89"/>
      <c r="WUQ4" s="89"/>
      <c r="WUR4" s="89"/>
      <c r="WUS4" s="89"/>
      <c r="WUT4" s="89"/>
      <c r="WUU4" s="89"/>
      <c r="WUV4" s="89"/>
      <c r="WUW4" s="89"/>
      <c r="WUX4" s="89"/>
      <c r="WUY4" s="89"/>
      <c r="WUZ4" s="89"/>
      <c r="WVA4" s="89"/>
      <c r="WVB4" s="89"/>
      <c r="WVC4" s="89"/>
      <c r="WVD4" s="89"/>
      <c r="WVE4" s="89"/>
      <c r="WVF4" s="89"/>
      <c r="WVG4" s="89"/>
      <c r="WVH4" s="89"/>
      <c r="WVI4" s="89"/>
      <c r="WVJ4" s="89"/>
      <c r="WVK4" s="89"/>
      <c r="WVL4" s="89"/>
      <c r="WVM4" s="89"/>
      <c r="WVN4" s="89"/>
      <c r="WVO4" s="89"/>
      <c r="WVP4" s="89"/>
      <c r="WVQ4" s="89"/>
      <c r="WVR4" s="89"/>
      <c r="WVS4" s="89"/>
      <c r="WVT4" s="89"/>
      <c r="WVU4" s="89"/>
      <c r="WVV4" s="89"/>
      <c r="WVW4" s="89"/>
      <c r="WVX4" s="89"/>
      <c r="WVY4" s="89"/>
      <c r="WVZ4" s="89"/>
      <c r="WWA4" s="89"/>
      <c r="WWB4" s="89"/>
      <c r="WWC4" s="89"/>
      <c r="WWD4" s="89"/>
      <c r="WWE4" s="89"/>
      <c r="WWF4" s="89"/>
      <c r="WWG4" s="89"/>
      <c r="WWH4" s="89"/>
      <c r="WWI4" s="89"/>
      <c r="WWJ4" s="89"/>
      <c r="WWK4" s="89"/>
      <c r="WWL4" s="89"/>
      <c r="WWM4" s="89"/>
      <c r="WWN4" s="89"/>
      <c r="WWO4" s="89"/>
      <c r="WWP4" s="89"/>
      <c r="WWQ4" s="89"/>
      <c r="WWR4" s="89"/>
      <c r="WWS4" s="89"/>
      <c r="WWT4" s="89"/>
      <c r="WWU4" s="89"/>
      <c r="WWV4" s="89"/>
      <c r="WWW4" s="89"/>
      <c r="WWX4" s="89"/>
      <c r="WWY4" s="89"/>
      <c r="WWZ4" s="89"/>
      <c r="WXA4" s="89"/>
      <c r="WXB4" s="89"/>
      <c r="WXC4" s="89"/>
      <c r="WXD4" s="89"/>
      <c r="WXE4" s="89"/>
      <c r="WXF4" s="89"/>
      <c r="WXG4" s="89"/>
      <c r="WXH4" s="89"/>
      <c r="WXI4" s="89"/>
      <c r="WXJ4" s="89"/>
      <c r="WXK4" s="89"/>
      <c r="WXL4" s="89"/>
      <c r="WXM4" s="89"/>
      <c r="WXN4" s="89"/>
      <c r="WXO4" s="89"/>
      <c r="WXP4" s="89"/>
      <c r="WXQ4" s="89"/>
      <c r="WXR4" s="89"/>
      <c r="WXS4" s="89"/>
      <c r="WXT4" s="89"/>
      <c r="WXU4" s="89"/>
      <c r="WXV4" s="89"/>
      <c r="WXW4" s="89"/>
      <c r="WXX4" s="89"/>
      <c r="WXY4" s="89"/>
      <c r="WXZ4" s="89"/>
      <c r="WYA4" s="89"/>
      <c r="WYB4" s="89"/>
      <c r="WYC4" s="89"/>
      <c r="WYD4" s="89"/>
      <c r="WYE4" s="89"/>
      <c r="WYF4" s="89"/>
      <c r="WYG4" s="89"/>
      <c r="WYH4" s="89"/>
      <c r="WYI4" s="89"/>
      <c r="WYJ4" s="89"/>
      <c r="WYK4" s="89"/>
      <c r="WYL4" s="89"/>
      <c r="WYM4" s="89"/>
      <c r="WYN4" s="89"/>
      <c r="WYO4" s="89"/>
      <c r="WYP4" s="89"/>
      <c r="WYQ4" s="89"/>
      <c r="WYR4" s="89"/>
      <c r="WYS4" s="89"/>
      <c r="WYT4" s="89"/>
      <c r="WYU4" s="89"/>
      <c r="WYV4" s="89"/>
      <c r="WYW4" s="89"/>
      <c r="WYX4" s="89"/>
      <c r="WYY4" s="89"/>
      <c r="WYZ4" s="89"/>
      <c r="WZA4" s="89"/>
      <c r="WZB4" s="89"/>
      <c r="WZC4" s="89"/>
      <c r="WZD4" s="89"/>
      <c r="WZE4" s="89"/>
      <c r="WZF4" s="89"/>
      <c r="WZG4" s="89"/>
      <c r="WZH4" s="89"/>
      <c r="WZI4" s="89"/>
      <c r="WZJ4" s="89"/>
      <c r="WZK4" s="89"/>
      <c r="WZL4" s="89"/>
      <c r="WZM4" s="89"/>
      <c r="WZN4" s="89"/>
      <c r="WZO4" s="89"/>
      <c r="WZP4" s="89"/>
      <c r="WZQ4" s="89"/>
      <c r="WZR4" s="89"/>
      <c r="WZS4" s="89"/>
      <c r="WZT4" s="89"/>
      <c r="WZU4" s="89"/>
      <c r="WZV4" s="89"/>
      <c r="WZW4" s="89"/>
      <c r="WZX4" s="89"/>
      <c r="WZY4" s="89"/>
      <c r="WZZ4" s="89"/>
      <c r="XAA4" s="89"/>
      <c r="XAB4" s="89"/>
      <c r="XAC4" s="89"/>
      <c r="XAD4" s="89"/>
      <c r="XAE4" s="89"/>
      <c r="XAF4" s="89"/>
      <c r="XAG4" s="89"/>
      <c r="XAH4" s="89"/>
      <c r="XAI4" s="89"/>
      <c r="XAJ4" s="89"/>
      <c r="XAK4" s="89"/>
      <c r="XAL4" s="89"/>
      <c r="XAM4" s="89"/>
      <c r="XAN4" s="89"/>
      <c r="XAO4" s="89"/>
      <c r="XAP4" s="89"/>
      <c r="XAQ4" s="89"/>
      <c r="XAR4" s="89"/>
      <c r="XAS4" s="89"/>
      <c r="XAT4" s="89"/>
      <c r="XAU4" s="89"/>
      <c r="XAV4" s="89"/>
      <c r="XAW4" s="89"/>
      <c r="XAX4" s="89"/>
      <c r="XAY4" s="89"/>
      <c r="XAZ4" s="89"/>
      <c r="XBA4" s="89"/>
      <c r="XBB4" s="89"/>
      <c r="XBC4" s="89"/>
      <c r="XBD4" s="89"/>
      <c r="XBE4" s="89"/>
      <c r="XBF4" s="89"/>
      <c r="XBG4" s="89"/>
      <c r="XBH4" s="89"/>
      <c r="XBI4" s="89"/>
      <c r="XBJ4" s="89"/>
      <c r="XBK4" s="89"/>
      <c r="XBL4" s="89"/>
      <c r="XBM4" s="89"/>
      <c r="XBN4" s="89"/>
      <c r="XBO4" s="89"/>
      <c r="XBP4" s="89"/>
      <c r="XBQ4" s="89"/>
      <c r="XBR4" s="89"/>
      <c r="XBS4" s="89"/>
      <c r="XBT4" s="89"/>
      <c r="XBU4" s="89"/>
      <c r="XBV4" s="89"/>
      <c r="XBW4" s="89"/>
      <c r="XBX4" s="89"/>
      <c r="XBY4" s="89"/>
      <c r="XBZ4" s="89"/>
      <c r="XCA4" s="89"/>
      <c r="XCB4" s="89"/>
      <c r="XCC4" s="89"/>
      <c r="XCD4" s="89"/>
      <c r="XCE4" s="89"/>
      <c r="XCF4" s="89"/>
      <c r="XCG4" s="89"/>
      <c r="XCH4" s="89"/>
      <c r="XCI4" s="89"/>
      <c r="XCJ4" s="89"/>
      <c r="XCK4" s="89"/>
      <c r="XCL4" s="89"/>
      <c r="XCM4" s="89"/>
      <c r="XCN4" s="89"/>
      <c r="XCO4" s="89"/>
      <c r="XCP4" s="89"/>
      <c r="XCQ4" s="89"/>
      <c r="XCR4" s="89"/>
      <c r="XCS4" s="89"/>
      <c r="XCT4" s="89"/>
      <c r="XCU4" s="89"/>
      <c r="XCV4" s="89"/>
      <c r="XCW4" s="89"/>
      <c r="XCX4" s="89"/>
      <c r="XCY4" s="89"/>
      <c r="XCZ4" s="89"/>
      <c r="XDA4" s="89"/>
      <c r="XDB4" s="89"/>
      <c r="XDC4" s="89"/>
      <c r="XDD4" s="89"/>
      <c r="XDE4" s="89"/>
      <c r="XDF4" s="89"/>
      <c r="XDG4" s="89"/>
      <c r="XDH4" s="89"/>
      <c r="XDI4" s="89"/>
      <c r="XDJ4" s="89"/>
      <c r="XDK4" s="89"/>
      <c r="XDL4" s="89"/>
      <c r="XDM4" s="89"/>
      <c r="XDN4" s="89"/>
      <c r="XDO4" s="89"/>
      <c r="XDP4" s="89"/>
      <c r="XDQ4" s="89"/>
      <c r="XDR4" s="89"/>
      <c r="XDS4" s="89"/>
      <c r="XDT4" s="89"/>
      <c r="XDU4" s="89"/>
      <c r="XDV4" s="89"/>
      <c r="XDW4" s="89"/>
      <c r="XDX4" s="89"/>
      <c r="XDY4" s="89"/>
      <c r="XDZ4" s="89"/>
      <c r="XEA4" s="89"/>
      <c r="XEB4" s="89"/>
      <c r="XEC4" s="89"/>
      <c r="XED4" s="89"/>
      <c r="XEE4" s="89"/>
      <c r="XEF4" s="89"/>
      <c r="XEG4" s="89"/>
      <c r="XEH4" s="89"/>
      <c r="XEI4" s="89"/>
      <c r="XEJ4" s="89"/>
      <c r="XEK4" s="89"/>
      <c r="XEL4" s="89"/>
      <c r="XEM4" s="89"/>
      <c r="XEN4" s="89"/>
      <c r="XEO4" s="89"/>
      <c r="XEP4" s="89"/>
      <c r="XEQ4" s="89"/>
      <c r="XER4" s="89"/>
      <c r="XES4" s="89"/>
      <c r="XET4" s="89"/>
      <c r="XEU4" s="89"/>
      <c r="XEV4" s="89"/>
      <c r="XEW4" s="89"/>
      <c r="XEX4" s="89"/>
      <c r="XEY4" s="89"/>
      <c r="XEZ4" s="89"/>
      <c r="XFA4" s="89"/>
      <c r="XFB4" s="89"/>
      <c r="XFC4" s="89"/>
    </row>
    <row r="5" spans="1:16383" ht="30" customHeight="1" x14ac:dyDescent="0.3">
      <c r="A5" s="310" t="str">
        <f>'1'!$A$11</f>
        <v>Летние спортивные игры среди муниципальных образований Красноярского края</v>
      </c>
      <c r="B5" s="310"/>
      <c r="C5" s="310"/>
      <c r="D5" s="310"/>
      <c r="E5" s="310"/>
      <c r="F5" s="310"/>
      <c r="G5" s="310"/>
      <c r="H5" s="310"/>
      <c r="I5" s="11"/>
      <c r="J5" s="11"/>
      <c r="K5" s="11"/>
    </row>
    <row r="6" spans="1:16383" ht="20.100000000000001" customHeight="1" x14ac:dyDescent="0.3">
      <c r="A6" s="19"/>
      <c r="B6" s="19"/>
      <c r="C6" s="19"/>
      <c r="D6" s="57"/>
      <c r="E6" s="257"/>
      <c r="F6" s="19"/>
      <c r="G6" s="183"/>
      <c r="H6" s="19"/>
      <c r="I6" s="11"/>
      <c r="J6" s="11"/>
      <c r="K6" s="11"/>
    </row>
    <row r="7" spans="1:16383" ht="18.75" customHeight="1" x14ac:dyDescent="0.35">
      <c r="A7" s="311" t="s">
        <v>0</v>
      </c>
      <c r="B7" s="311"/>
      <c r="C7" s="20"/>
      <c r="D7" s="85" t="s">
        <v>96</v>
      </c>
      <c r="E7" s="264"/>
      <c r="F7" s="22"/>
      <c r="G7" s="312" t="str">
        <f>'1'!$A$1</f>
        <v>05-07 июня 2026г.</v>
      </c>
      <c r="H7" s="312"/>
    </row>
    <row r="8" spans="1:16383" ht="16.5" customHeight="1" x14ac:dyDescent="0.4">
      <c r="A8" s="163" t="str">
        <f>'1'!$A$2</f>
        <v>МУЖЧИНЫ</v>
      </c>
      <c r="B8" s="164"/>
      <c r="C8" s="20"/>
      <c r="D8" s="308" t="str">
        <f>'1'!$A$4</f>
        <v xml:space="preserve">Ачинский МО, ул. Кравчанко стр. 30
</v>
      </c>
      <c r="E8" s="308"/>
      <c r="F8" s="308"/>
      <c r="G8" s="308"/>
      <c r="H8" s="308"/>
    </row>
    <row r="9" spans="1:16383" ht="12.75" customHeight="1" x14ac:dyDescent="0.3">
      <c r="A9" s="23"/>
      <c r="B9" s="24"/>
      <c r="C9" s="20"/>
      <c r="D9" s="21"/>
      <c r="E9" s="259"/>
      <c r="F9" s="25"/>
      <c r="G9" s="25"/>
      <c r="H9" s="20"/>
    </row>
    <row r="10" spans="1:16383" ht="39.6" x14ac:dyDescent="0.25">
      <c r="A10" s="126" t="s">
        <v>28</v>
      </c>
      <c r="B10" s="126" t="s">
        <v>112</v>
      </c>
      <c r="C10" s="126" t="s">
        <v>113</v>
      </c>
      <c r="D10" s="126" t="s">
        <v>41</v>
      </c>
      <c r="E10" s="206" t="s">
        <v>11</v>
      </c>
      <c r="F10" s="126" t="s">
        <v>42</v>
      </c>
      <c r="G10" s="126" t="s">
        <v>8</v>
      </c>
      <c r="H10" s="126" t="s">
        <v>23</v>
      </c>
    </row>
    <row r="11" spans="1:16383" s="16" customFormat="1" ht="20.100000000000001" customHeight="1" x14ac:dyDescent="0.3">
      <c r="A11" s="316" t="s">
        <v>20</v>
      </c>
      <c r="B11" s="316"/>
      <c r="C11" s="316"/>
      <c r="D11" s="316"/>
      <c r="E11" s="316"/>
      <c r="F11" s="316"/>
      <c r="G11" s="316"/>
      <c r="H11" s="316"/>
    </row>
    <row r="12" spans="1:16383" s="232" customFormat="1" ht="19.95" customHeight="1" x14ac:dyDescent="0.25">
      <c r="A12" s="195" t="s">
        <v>13</v>
      </c>
      <c r="B12" s="129" t="str">
        <f>VLOOKUP($E12,УЧАСТНИКИ!$A$5:$K$778,3,FALSE)</f>
        <v>Бабинин Олег Юрьевич</v>
      </c>
      <c r="C12" s="230">
        <f>VLOOKUP($E12,УЧАСТНИКИ!$A$5:$K$778,4,FALSE)</f>
        <v>35804</v>
      </c>
      <c r="D12" s="187" t="str">
        <f>VLOOKUP($E12,УЧАСТНИКИ!$A$5:$K$778,5,FALSE)</f>
        <v>Канский МО</v>
      </c>
      <c r="E12" s="227" t="s">
        <v>274</v>
      </c>
      <c r="F12" s="195"/>
      <c r="G12" s="195"/>
      <c r="H12" s="195"/>
    </row>
    <row r="13" spans="1:16383" s="232" customFormat="1" ht="19.95" customHeight="1" x14ac:dyDescent="0.25">
      <c r="A13" s="195" t="s">
        <v>14</v>
      </c>
      <c r="B13" s="129" t="str">
        <f>VLOOKUP($E13,УЧАСТНИКИ!$A$5:$K$778,3,FALSE)</f>
        <v>Ботев Александр Валерьевич</v>
      </c>
      <c r="C13" s="230">
        <f>VLOOKUP($E13,УЧАСТНИКИ!$A$5:$K$778,4,FALSE)</f>
        <v>35058</v>
      </c>
      <c r="D13" s="187" t="str">
        <f>VLOOKUP($E13,УЧАСТНИКИ!$A$5:$K$778,5,FALSE)</f>
        <v>Канский МО</v>
      </c>
      <c r="E13" s="227" t="s">
        <v>277</v>
      </c>
      <c r="F13" s="195"/>
      <c r="G13" s="195"/>
      <c r="H13" s="195"/>
    </row>
    <row r="14" spans="1:16383" s="232" customFormat="1" ht="19.95" customHeight="1" x14ac:dyDescent="0.25">
      <c r="A14" s="195" t="s">
        <v>15</v>
      </c>
      <c r="B14" s="129" t="str">
        <f>VLOOKUP($E14,УЧАСТНИКИ!$A$5:$K$778,3,FALSE)</f>
        <v>Родионов Владимир Михайлович</v>
      </c>
      <c r="C14" s="230">
        <f>VLOOKUP($E14,УЧАСТНИКИ!$A$5:$K$778,4,FALSE)</f>
        <v>39587</v>
      </c>
      <c r="D14" s="187" t="str">
        <f>VLOOKUP($E14,УЧАСТНИКИ!$A$5:$K$778,5,FALSE)</f>
        <v>Шарыповский МО</v>
      </c>
      <c r="E14" s="227" t="s">
        <v>268</v>
      </c>
      <c r="F14" s="195"/>
      <c r="G14" s="195"/>
      <c r="H14" s="195"/>
    </row>
    <row r="15" spans="1:16383" s="232" customFormat="1" ht="19.95" customHeight="1" x14ac:dyDescent="0.25">
      <c r="A15" s="195" t="s">
        <v>16</v>
      </c>
      <c r="B15" s="129" t="str">
        <f>VLOOKUP($E15,УЧАСТНИКИ!$A$5:$K$778,3,FALSE)</f>
        <v>Бусыгин Дмитрий Анатольевич</v>
      </c>
      <c r="C15" s="230">
        <f>VLOOKUP($E15,УЧАСТНИКИ!$A$5:$K$778,4,FALSE)</f>
        <v>34467</v>
      </c>
      <c r="D15" s="187" t="str">
        <f>VLOOKUP($E15,УЧАСТНИКИ!$A$5:$K$778,5,FALSE)</f>
        <v>Идринско - Краснотуранский МО</v>
      </c>
      <c r="E15" s="227" t="s">
        <v>297</v>
      </c>
      <c r="F15" s="195"/>
      <c r="G15" s="195"/>
      <c r="H15" s="195"/>
    </row>
    <row r="16" spans="1:16383" s="232" customFormat="1" ht="19.95" customHeight="1" x14ac:dyDescent="0.25">
      <c r="A16" s="195" t="s">
        <v>17</v>
      </c>
      <c r="B16" s="129" t="str">
        <f>VLOOKUP($E16,УЧАСТНИКИ!$A$5:$K$778,3,FALSE)</f>
        <v>Чумаков Руслан Андреевич</v>
      </c>
      <c r="C16" s="230">
        <f>VLOOKUP($E16,УЧАСТНИКИ!$A$5:$K$778,4,FALSE)</f>
        <v>34719</v>
      </c>
      <c r="D16" s="187" t="str">
        <f>VLOOKUP($E16,УЧАСТНИКИ!$A$5:$K$778,5,FALSE)</f>
        <v>Казачинско-Пировский МО</v>
      </c>
      <c r="E16" s="227" t="s">
        <v>250</v>
      </c>
      <c r="F16" s="195"/>
      <c r="G16" s="195"/>
      <c r="H16" s="195"/>
    </row>
    <row r="17" spans="1:8" s="232" customFormat="1" ht="19.95" customHeight="1" x14ac:dyDescent="0.25">
      <c r="A17" s="195" t="s">
        <v>18</v>
      </c>
      <c r="B17" s="129" t="str">
        <f>VLOOKUP($E17,УЧАСТНИКИ!$A$5:$K$778,3,FALSE)</f>
        <v>Яковлев Кирилл Владимирович</v>
      </c>
      <c r="C17" s="230">
        <f>VLOOKUP($E17,УЧАСТНИКИ!$A$5:$K$778,4,FALSE)</f>
        <v>36544</v>
      </c>
      <c r="D17" s="187" t="str">
        <f>VLOOKUP($E17,УЧАСТНИКИ!$A$5:$K$778,5,FALSE)</f>
        <v>Минусинский МО</v>
      </c>
      <c r="E17" s="227" t="s">
        <v>231</v>
      </c>
      <c r="F17" s="195"/>
      <c r="G17" s="195"/>
      <c r="H17" s="195"/>
    </row>
    <row r="18" spans="1:8" s="232" customFormat="1" ht="19.95" customHeight="1" x14ac:dyDescent="0.25">
      <c r="A18" s="195" t="s">
        <v>19</v>
      </c>
      <c r="B18" s="129" t="str">
        <f>VLOOKUP($E18,УЧАСТНИКИ!$A$5:$K$778,3,FALSE)</f>
        <v>Демчук Сергей Сергеевич</v>
      </c>
      <c r="C18" s="230">
        <f>VLOOKUP($E18,УЧАСТНИКИ!$A$5:$K$778,4,FALSE)</f>
        <v>37524</v>
      </c>
      <c r="D18" s="187" t="str">
        <f>VLOOKUP($E18,УЧАСТНИКИ!$A$5:$K$778,5,FALSE)</f>
        <v>Минусинский МО</v>
      </c>
      <c r="E18" s="227" t="s">
        <v>233</v>
      </c>
      <c r="F18" s="195"/>
      <c r="G18" s="195"/>
      <c r="H18" s="195"/>
    </row>
    <row r="19" spans="1:8" s="232" customFormat="1" ht="19.95" customHeight="1" x14ac:dyDescent="0.25">
      <c r="A19" s="195" t="s">
        <v>33</v>
      </c>
      <c r="B19" s="129" t="str">
        <f>VLOOKUP($E19,УЧАСТНИКИ!$A$5:$K$778,3,FALSE)</f>
        <v>Васильев Вячеслав Викторович</v>
      </c>
      <c r="C19" s="230">
        <f>VLOOKUP($E19,УЧАСТНИКИ!$A$5:$K$778,4,FALSE)</f>
        <v>30652</v>
      </c>
      <c r="D19" s="187" t="str">
        <f>VLOOKUP($E19,УЧАСТНИКИ!$A$5:$K$778,5,FALSE)</f>
        <v xml:space="preserve">Богучанский МО </v>
      </c>
      <c r="E19" s="227" t="s">
        <v>294</v>
      </c>
      <c r="F19" s="195"/>
      <c r="G19" s="195"/>
      <c r="H19" s="195"/>
    </row>
    <row r="20" spans="1:8" s="232" customFormat="1" ht="19.95" customHeight="1" x14ac:dyDescent="0.25">
      <c r="A20" s="195" t="s">
        <v>39</v>
      </c>
      <c r="B20" s="129" t="str">
        <f>VLOOKUP($E20,УЧАСТНИКИ!$A$5:$K$778,3,FALSE)</f>
        <v>Васильев Владислав Вячеславович</v>
      </c>
      <c r="C20" s="230">
        <f>VLOOKUP($E20,УЧАСТНИКИ!$A$5:$K$778,4,FALSE)</f>
        <v>38937</v>
      </c>
      <c r="D20" s="187" t="str">
        <f>VLOOKUP($E20,УЧАСТНИКИ!$A$5:$K$778,5,FALSE)</f>
        <v xml:space="preserve">Богучанский МО </v>
      </c>
      <c r="E20" s="227" t="s">
        <v>291</v>
      </c>
      <c r="F20" s="195"/>
      <c r="G20" s="195"/>
      <c r="H20" s="195"/>
    </row>
    <row r="21" spans="1:8" s="232" customFormat="1" ht="19.95" customHeight="1" x14ac:dyDescent="0.25">
      <c r="A21" s="195" t="s">
        <v>38</v>
      </c>
      <c r="B21" s="129" t="str">
        <f>VLOOKUP($E21,УЧАСТНИКИ!$A$5:$K$778,3,FALSE)</f>
        <v>Полонский Владимир Тимофеевич</v>
      </c>
      <c r="C21" s="230">
        <f>VLOOKUP($E21,УЧАСТНИКИ!$A$5:$K$778,4,FALSE)</f>
        <v>37326</v>
      </c>
      <c r="D21" s="187" t="str">
        <f>VLOOKUP($E21,УЧАСТНИКИ!$A$5:$K$778,5,FALSE)</f>
        <v>Большемуртинско-Сухобузимский МО</v>
      </c>
      <c r="E21" s="227" t="s">
        <v>225</v>
      </c>
      <c r="F21" s="195"/>
      <c r="G21" s="195"/>
      <c r="H21" s="195"/>
    </row>
    <row r="22" spans="1:8" s="232" customFormat="1" ht="19.95" customHeight="1" x14ac:dyDescent="0.25">
      <c r="A22" s="195" t="s">
        <v>37</v>
      </c>
      <c r="B22" s="129" t="str">
        <f>VLOOKUP($E22,УЧАСТНИКИ!$A$5:$K$778,3,FALSE)</f>
        <v>Моисеенко Павел Олегович</v>
      </c>
      <c r="C22" s="230">
        <f>VLOOKUP($E22,УЧАСТНИКИ!$A$5:$K$778,4,FALSE)</f>
        <v>37119</v>
      </c>
      <c r="D22" s="187" t="str">
        <f>VLOOKUP($E22,УЧАСТНИКИ!$A$5:$K$778,5,FALSE)</f>
        <v>Назаровский МО</v>
      </c>
      <c r="E22" s="227" t="s">
        <v>286</v>
      </c>
      <c r="F22" s="195"/>
      <c r="G22" s="195"/>
      <c r="H22" s="195"/>
    </row>
    <row r="23" spans="1:8" s="232" customFormat="1" ht="19.95" customHeight="1" x14ac:dyDescent="0.25">
      <c r="A23" s="195" t="s">
        <v>36</v>
      </c>
      <c r="B23" s="129" t="str">
        <f>VLOOKUP($E23,УЧАСТНИКИ!$A$5:$K$778,3,FALSE)</f>
        <v>Кибисов Данила Владимирович</v>
      </c>
      <c r="C23" s="230">
        <f>VLOOKUP($E23,УЧАСТНИКИ!$A$5:$K$778,4,FALSE)</f>
        <v>37265</v>
      </c>
      <c r="D23" s="187" t="str">
        <f>VLOOKUP($E23,УЧАСТНИКИ!$A$5:$K$778,5,FALSE)</f>
        <v>Боготольский МО</v>
      </c>
      <c r="E23" s="227" t="s">
        <v>279</v>
      </c>
      <c r="F23" s="195"/>
      <c r="G23" s="195"/>
      <c r="H23" s="195"/>
    </row>
    <row r="24" spans="1:8" s="232" customFormat="1" ht="19.95" customHeight="1" x14ac:dyDescent="0.25">
      <c r="A24" s="195" t="s">
        <v>35</v>
      </c>
      <c r="B24" s="129" t="str">
        <f>VLOOKUP($E24,УЧАСТНИКИ!$A$5:$K$778,3,FALSE)</f>
        <v>Байков Иван Сергеевич</v>
      </c>
      <c r="C24" s="230">
        <f>VLOOKUP($E24,УЧАСТНИКИ!$A$5:$K$778,4,FALSE)</f>
        <v>39450</v>
      </c>
      <c r="D24" s="187" t="str">
        <f>VLOOKUP($E24,УЧАСТНИКИ!$A$5:$K$778,5,FALSE)</f>
        <v>Бирилюсский МО</v>
      </c>
      <c r="E24" s="227" t="s">
        <v>247</v>
      </c>
      <c r="F24" s="195"/>
      <c r="G24" s="195"/>
      <c r="H24" s="195"/>
    </row>
    <row r="25" spans="1:8" s="232" customFormat="1" ht="19.95" customHeight="1" x14ac:dyDescent="0.25">
      <c r="A25" s="195" t="s">
        <v>34</v>
      </c>
      <c r="B25" s="129" t="str">
        <f>VLOOKUP($E25,УЧАСТНИКИ!$A$5:$K$778,3,FALSE)</f>
        <v>Кащеев Евгений Геннадьевич</v>
      </c>
      <c r="C25" s="230">
        <f>VLOOKUP($E25,УЧАСТНИКИ!$A$5:$K$778,4,FALSE)</f>
        <v>29317</v>
      </c>
      <c r="D25" s="187" t="str">
        <f>VLOOKUP($E25,УЧАСТНИКИ!$A$5:$K$778,5,FALSE)</f>
        <v>ГО ЗАТО г. Зеленогорск</v>
      </c>
      <c r="E25" s="227" t="s">
        <v>350</v>
      </c>
      <c r="F25" s="195"/>
      <c r="G25" s="195"/>
      <c r="H25" s="195"/>
    </row>
    <row r="26" spans="1:8" s="232" customFormat="1" ht="19.95" customHeight="1" x14ac:dyDescent="0.25">
      <c r="A26" s="195" t="s">
        <v>46</v>
      </c>
      <c r="B26" s="129" t="str">
        <f>VLOOKUP($E26,УЧАСТНИКИ!$A$5:$K$778,3,FALSE)</f>
        <v>Лукьянов Константин Георгиевич</v>
      </c>
      <c r="C26" s="230">
        <f>VLOOKUP($E26,УЧАСТНИКИ!$A$5:$K$778,4,FALSE)</f>
        <v>29666</v>
      </c>
      <c r="D26" s="187" t="str">
        <f>VLOOKUP($E26,УЧАСТНИКИ!$A$5:$K$778,5,FALSE)</f>
        <v>Емельяновский МО</v>
      </c>
      <c r="E26" s="227" t="s">
        <v>273</v>
      </c>
      <c r="F26" s="195"/>
      <c r="G26" s="195"/>
      <c r="H26" s="195"/>
    </row>
    <row r="27" spans="1:8" s="232" customFormat="1" ht="19.95" customHeight="1" x14ac:dyDescent="0.25">
      <c r="A27" s="195" t="s">
        <v>104</v>
      </c>
      <c r="B27" s="129" t="str">
        <f>VLOOKUP($E27,УЧАСТНИКИ!$A$5:$K$778,3,FALSE)</f>
        <v>Коренков Павел Петрович</v>
      </c>
      <c r="C27" s="230">
        <f>VLOOKUP($E27,УЧАСТНИКИ!$A$5:$K$778,4,FALSE)</f>
        <v>39468</v>
      </c>
      <c r="D27" s="187" t="str">
        <f>VLOOKUP($E27,УЧАСТНИКИ!$A$5:$K$778,5,FALSE)</f>
        <v>ГО ЗАТО г. Зеленогорск</v>
      </c>
      <c r="E27" s="227" t="s">
        <v>344</v>
      </c>
      <c r="F27" s="195"/>
      <c r="G27" s="195"/>
      <c r="H27" s="195"/>
    </row>
    <row r="28" spans="1:8" s="194" customFormat="1" ht="20.100000000000001" customHeight="1" x14ac:dyDescent="0.3">
      <c r="A28" s="316" t="s">
        <v>21</v>
      </c>
      <c r="B28" s="316"/>
      <c r="C28" s="316"/>
      <c r="D28" s="316"/>
      <c r="E28" s="316"/>
      <c r="F28" s="316"/>
      <c r="G28" s="316"/>
      <c r="H28" s="316"/>
    </row>
    <row r="29" spans="1:8" s="232" customFormat="1" ht="19.95" customHeight="1" x14ac:dyDescent="0.25">
      <c r="A29" s="195" t="s">
        <v>13</v>
      </c>
      <c r="B29" s="129" t="str">
        <f>VLOOKUP($E29,УЧАСТНИКИ!$A$5:$K$778,3,FALSE)</f>
        <v>Пашков Александр Вячеславович</v>
      </c>
      <c r="C29" s="230">
        <f>VLOOKUP($E29,УЧАСТНИКИ!$A$5:$K$778,4,FALSE)</f>
        <v>39328</v>
      </c>
      <c r="D29" s="187" t="str">
        <f>VLOOKUP($E29,УЧАСТНИКИ!$A$5:$K$778,5,FALSE)</f>
        <v>ГО ЗАТО г. Зеленогорск</v>
      </c>
      <c r="E29" s="227" t="s">
        <v>346</v>
      </c>
      <c r="F29" s="195"/>
      <c r="G29" s="195"/>
      <c r="H29" s="195"/>
    </row>
    <row r="30" spans="1:8" s="232" customFormat="1" ht="19.95" customHeight="1" x14ac:dyDescent="0.25">
      <c r="A30" s="195" t="s">
        <v>14</v>
      </c>
      <c r="B30" s="129" t="str">
        <f>VLOOKUP($E30,УЧАСТНИКИ!$A$5:$K$778,3,FALSE)</f>
        <v>Кузьмин Василий Сергеевич</v>
      </c>
      <c r="C30" s="230">
        <f>VLOOKUP($E30,УЧАСТНИКИ!$A$5:$K$778,4,FALSE)</f>
        <v>32406</v>
      </c>
      <c r="D30" s="187" t="str">
        <f>VLOOKUP($E30,УЧАСТНИКИ!$A$5:$K$778,5,FALSE)</f>
        <v>Емельяновский МО</v>
      </c>
      <c r="E30" s="227" t="s">
        <v>272</v>
      </c>
      <c r="F30" s="195"/>
      <c r="G30" s="195"/>
      <c r="H30" s="195"/>
    </row>
    <row r="31" spans="1:8" s="232" customFormat="1" ht="19.95" customHeight="1" x14ac:dyDescent="0.25">
      <c r="A31" s="195" t="s">
        <v>15</v>
      </c>
      <c r="B31" s="129" t="str">
        <f>VLOOKUP($E31,УЧАСТНИКИ!$A$5:$K$778,3,FALSE)</f>
        <v>Алешков Евгений Владимирович</v>
      </c>
      <c r="C31" s="230">
        <f>VLOOKUP($E31,УЧАСТНИКИ!$A$5:$K$778,4,FALSE)</f>
        <v>30151</v>
      </c>
      <c r="D31" s="187" t="str">
        <f>VLOOKUP($E31,УЧАСТНИКИ!$A$5:$K$778,5,FALSE)</f>
        <v>Енисейский МО</v>
      </c>
      <c r="E31" s="227" t="s">
        <v>362</v>
      </c>
      <c r="F31" s="195"/>
      <c r="G31" s="195"/>
      <c r="H31" s="195"/>
    </row>
    <row r="32" spans="1:8" s="232" customFormat="1" ht="19.95" customHeight="1" x14ac:dyDescent="0.25">
      <c r="A32" s="195" t="s">
        <v>16</v>
      </c>
      <c r="B32" s="129" t="str">
        <f>VLOOKUP($E32,УЧАСТНИКИ!$A$5:$K$778,3,FALSE)</f>
        <v>Кирилловский Алексей Николаевич</v>
      </c>
      <c r="C32" s="230">
        <f>VLOOKUP($E32,УЧАСТНИКИ!$A$5:$K$778,4,FALSE)</f>
        <v>26779</v>
      </c>
      <c r="D32" s="187" t="str">
        <f>VLOOKUP($E32,УЧАСТНИКИ!$A$5:$K$778,5,FALSE)</f>
        <v>Енисейский МО</v>
      </c>
      <c r="E32" s="227" t="s">
        <v>360</v>
      </c>
      <c r="F32" s="195"/>
      <c r="G32" s="195"/>
      <c r="H32" s="195"/>
    </row>
    <row r="33" spans="1:8" s="232" customFormat="1" ht="19.95" customHeight="1" x14ac:dyDescent="0.25">
      <c r="A33" s="195" t="s">
        <v>17</v>
      </c>
      <c r="B33" s="129" t="str">
        <f>VLOOKUP($E33,УЧАСТНИКИ!$A$5:$K$778,3,FALSE)</f>
        <v>Бархатов Дмитрий Васильевич</v>
      </c>
      <c r="C33" s="230">
        <f>VLOOKUP($E33,УЧАСТНИКИ!$A$5:$K$778,4,FALSE)</f>
        <v>34304</v>
      </c>
      <c r="D33" s="187" t="str">
        <f>VLOOKUP($E33,УЧАСТНИКИ!$A$5:$K$778,5,FALSE)</f>
        <v>Сосновоборский МО</v>
      </c>
      <c r="E33" s="227" t="s">
        <v>262</v>
      </c>
      <c r="F33" s="195"/>
      <c r="G33" s="195"/>
      <c r="H33" s="195"/>
    </row>
    <row r="34" spans="1:8" s="232" customFormat="1" ht="19.95" customHeight="1" x14ac:dyDescent="0.25">
      <c r="A34" s="195" t="s">
        <v>18</v>
      </c>
      <c r="B34" s="129" t="str">
        <f>VLOOKUP($E34,УЧАСТНИКИ!$A$5:$K$778,3,FALSE)</f>
        <v>Быченков Денис Александрович</v>
      </c>
      <c r="C34" s="230">
        <f>VLOOKUP($E34,УЧАСТНИКИ!$A$5:$K$778,4,FALSE)</f>
        <v>31842</v>
      </c>
      <c r="D34" s="187" t="str">
        <f>VLOOKUP($E34,УЧАСТНИКИ!$A$5:$K$778,5,FALSE)</f>
        <v>Сосновоборский МО</v>
      </c>
      <c r="E34" s="227" t="s">
        <v>263</v>
      </c>
      <c r="F34" s="195"/>
      <c r="G34" s="195"/>
      <c r="H34" s="195"/>
    </row>
    <row r="35" spans="1:8" s="232" customFormat="1" ht="19.95" customHeight="1" x14ac:dyDescent="0.25">
      <c r="A35" s="195" t="s">
        <v>19</v>
      </c>
      <c r="B35" s="129" t="str">
        <f>VLOOKUP($E35,УЧАСТНИКИ!$A$5:$K$778,3,FALSE)</f>
        <v>Андреев Игорь Сергеевич</v>
      </c>
      <c r="C35" s="230">
        <f>VLOOKUP($E35,УЧАСТНИКИ!$A$5:$K$778,4,FALSE)</f>
        <v>30360</v>
      </c>
      <c r="D35" s="187" t="str">
        <f>VLOOKUP($E35,УЧАСТНИКИ!$A$5:$K$778,5,FALSE)</f>
        <v>Шушенский МО</v>
      </c>
      <c r="E35" s="227" t="s">
        <v>210</v>
      </c>
      <c r="F35" s="195"/>
      <c r="G35" s="195"/>
      <c r="H35" s="195"/>
    </row>
    <row r="36" spans="1:8" s="232" customFormat="1" ht="19.95" customHeight="1" x14ac:dyDescent="0.25">
      <c r="A36" s="195" t="s">
        <v>33</v>
      </c>
      <c r="B36" s="129" t="str">
        <f>VLOOKUP($E36,УЧАСТНИКИ!$A$5:$K$778,3,FALSE)</f>
        <v>Кулеш Иван Александрович</v>
      </c>
      <c r="C36" s="230">
        <f>VLOOKUP($E36,УЧАСТНИКИ!$A$5:$K$778,4,FALSE)</f>
        <v>38310</v>
      </c>
      <c r="D36" s="187" t="str">
        <f>VLOOKUP($E36,УЧАСТНИКИ!$A$5:$K$778,5,FALSE)</f>
        <v>Шушенский МО</v>
      </c>
      <c r="E36" s="227" t="s">
        <v>212</v>
      </c>
      <c r="F36" s="195"/>
      <c r="G36" s="195"/>
      <c r="H36" s="195"/>
    </row>
    <row r="37" spans="1:8" s="232" customFormat="1" ht="19.95" customHeight="1" x14ac:dyDescent="0.25">
      <c r="A37" s="195" t="s">
        <v>39</v>
      </c>
      <c r="B37" s="129" t="str">
        <f>VLOOKUP($E37,УЧАСТНИКИ!$A$5:$K$778,3,FALSE)</f>
        <v>Кардавцев Александр Владимирович</v>
      </c>
      <c r="C37" s="230">
        <f>VLOOKUP($E37,УЧАСТНИКИ!$A$5:$K$778,4,FALSE)</f>
        <v>28891</v>
      </c>
      <c r="D37" s="187" t="str">
        <f>VLOOKUP($E37,УЧАСТНИКИ!$A$5:$K$778,5,FALSE)</f>
        <v>Шушенский МО</v>
      </c>
      <c r="E37" s="227" t="s">
        <v>220</v>
      </c>
      <c r="F37" s="195"/>
      <c r="G37" s="195"/>
      <c r="H37" s="195"/>
    </row>
    <row r="38" spans="1:8" s="232" customFormat="1" ht="19.95" customHeight="1" x14ac:dyDescent="0.25">
      <c r="A38" s="195" t="s">
        <v>38</v>
      </c>
      <c r="B38" s="129" t="str">
        <f>VLOOKUP($E38,УЧАСТНИКИ!$A$5:$K$778,3,FALSE)</f>
        <v>Педяшев Алексей Алексеевич</v>
      </c>
      <c r="C38" s="230">
        <f>VLOOKUP($E38,УЧАСТНИКИ!$A$5:$K$778,4,FALSE)</f>
        <v>38679</v>
      </c>
      <c r="D38" s="187" t="str">
        <f>VLOOKUP($E38,УЧАСТНИКИ!$A$5:$K$778,5,FALSE)</f>
        <v>Курагинский МО</v>
      </c>
      <c r="E38" s="227" t="s">
        <v>256</v>
      </c>
      <c r="F38" s="195"/>
      <c r="G38" s="195"/>
      <c r="H38" s="195"/>
    </row>
    <row r="39" spans="1:8" s="232" customFormat="1" ht="19.95" customHeight="1" x14ac:dyDescent="0.25">
      <c r="A39" s="195" t="s">
        <v>37</v>
      </c>
      <c r="B39" s="129" t="str">
        <f>VLOOKUP($E39,УЧАСТНИКИ!$A$5:$K$778,3,FALSE)</f>
        <v>Волосюк Виктор Алексеевич</v>
      </c>
      <c r="C39" s="230">
        <f>VLOOKUP($E39,УЧАСТНИКИ!$A$5:$K$778,4,FALSE)</f>
        <v>32740</v>
      </c>
      <c r="D39" s="187" t="str">
        <f>VLOOKUP($E39,УЧАСТНИКИ!$A$5:$K$778,5,FALSE)</f>
        <v>ГО ЗАТО п. Солнечный</v>
      </c>
      <c r="E39" s="227" t="s">
        <v>302</v>
      </c>
      <c r="F39" s="195"/>
      <c r="G39" s="195"/>
      <c r="H39" s="195"/>
    </row>
    <row r="40" spans="1:8" s="232" customFormat="1" ht="19.95" customHeight="1" x14ac:dyDescent="0.25">
      <c r="A40" s="195" t="s">
        <v>36</v>
      </c>
      <c r="B40" s="129" t="str">
        <f>VLOOKUP($E40,УЧАСТНИКИ!$A$5:$K$778,3,FALSE)</f>
        <v>Симченко Павел Андреевич</v>
      </c>
      <c r="C40" s="230">
        <f>VLOOKUP($E40,УЧАСТНИКИ!$A$5:$K$778,4,FALSE)</f>
        <v>34954</v>
      </c>
      <c r="D40" s="187" t="str">
        <f>VLOOKUP($E40,УЧАСТНИКИ!$A$5:$K$778,5,FALSE)</f>
        <v>ГО ЗАТО п. Солнечный</v>
      </c>
      <c r="E40" s="227" t="s">
        <v>306</v>
      </c>
      <c r="F40" s="195"/>
      <c r="G40" s="195"/>
      <c r="H40" s="195"/>
    </row>
    <row r="41" spans="1:8" s="232" customFormat="1" ht="19.95" customHeight="1" x14ac:dyDescent="0.25">
      <c r="A41" s="195" t="s">
        <v>35</v>
      </c>
      <c r="B41" s="129" t="str">
        <f>VLOOKUP($E41,УЧАСТНИКИ!$A$5:$K$778,3,FALSE)</f>
        <v>Козулин Егор Викторович</v>
      </c>
      <c r="C41" s="230">
        <f>VLOOKUP($E41,УЧАСТНИКИ!$A$5:$K$778,4,FALSE)</f>
        <v>37964</v>
      </c>
      <c r="D41" s="187" t="str">
        <f>VLOOKUP($E41,УЧАСТНИКИ!$A$5:$K$778,5,FALSE)</f>
        <v>Северо-Енисейский МО</v>
      </c>
      <c r="E41" s="227" t="s">
        <v>332</v>
      </c>
      <c r="F41" s="195"/>
      <c r="G41" s="195"/>
      <c r="H41" s="195"/>
    </row>
    <row r="42" spans="1:8" s="232" customFormat="1" ht="19.95" customHeight="1" x14ac:dyDescent="0.25">
      <c r="A42" s="195" t="s">
        <v>34</v>
      </c>
      <c r="B42" s="129" t="str">
        <f>VLOOKUP($E42,УЧАСТНИКИ!$A$5:$K$778,3,FALSE)</f>
        <v>Терновой Александр Семенович</v>
      </c>
      <c r="C42" s="230">
        <f>VLOOKUP($E42,УЧАСТНИКИ!$A$5:$K$778,4,FALSE)</f>
        <v>37631</v>
      </c>
      <c r="D42" s="187" t="str">
        <f>VLOOKUP($E42,УЧАСТНИКИ!$A$5:$K$778,5,FALSE)</f>
        <v>Ачинский МО</v>
      </c>
      <c r="E42" s="227" t="s">
        <v>314</v>
      </c>
      <c r="F42" s="195"/>
      <c r="G42" s="195"/>
      <c r="H42" s="195"/>
    </row>
    <row r="43" spans="1:8" s="232" customFormat="1" ht="19.95" customHeight="1" x14ac:dyDescent="0.25">
      <c r="A43" s="195" t="s">
        <v>46</v>
      </c>
      <c r="B43" s="129" t="str">
        <f>VLOOKUP($E43,УЧАСТНИКИ!$A$5:$K$778,3,FALSE)</f>
        <v>Шевченко Александр Андреевич</v>
      </c>
      <c r="C43" s="230">
        <f>VLOOKUP($E43,УЧАСТНИКИ!$A$5:$K$778,4,FALSE)</f>
        <v>38787</v>
      </c>
      <c r="D43" s="187" t="str">
        <f>VLOOKUP($E43,УЧАСТНИКИ!$A$5:$K$778,5,FALSE)</f>
        <v>Ачинский МО</v>
      </c>
      <c r="E43" s="227" t="s">
        <v>315</v>
      </c>
      <c r="F43" s="195"/>
      <c r="G43" s="195"/>
      <c r="H43" s="195"/>
    </row>
    <row r="44" spans="1:8" x14ac:dyDescent="0.25">
      <c r="A44" s="26"/>
      <c r="B44" s="27"/>
      <c r="C44" s="28"/>
      <c r="D44" s="29"/>
      <c r="E44" s="265"/>
      <c r="F44" s="26"/>
      <c r="G44" s="26"/>
      <c r="H44" s="26"/>
    </row>
    <row r="45" spans="1:8" ht="15.6" x14ac:dyDescent="0.3">
      <c r="A45" s="30" t="s">
        <v>29</v>
      </c>
      <c r="B45" s="22"/>
      <c r="C45" s="22"/>
      <c r="D45" s="58" t="s">
        <v>27</v>
      </c>
      <c r="E45" s="252"/>
      <c r="F45" s="22"/>
      <c r="G45" s="22"/>
      <c r="H45" s="22"/>
    </row>
    <row r="46" spans="1:8" ht="15.6" x14ac:dyDescent="0.3">
      <c r="A46" s="30" t="s">
        <v>25</v>
      </c>
      <c r="B46" s="31"/>
      <c r="C46" s="22"/>
      <c r="D46" s="58" t="s">
        <v>26</v>
      </c>
      <c r="E46" s="252"/>
      <c r="F46" s="22"/>
      <c r="G46" s="22"/>
      <c r="H46" s="22"/>
    </row>
  </sheetData>
  <mergeCells count="8">
    <mergeCell ref="A28:H28"/>
    <mergeCell ref="D8:H8"/>
    <mergeCell ref="A11:H11"/>
    <mergeCell ref="A1:H1"/>
    <mergeCell ref="A2:H2"/>
    <mergeCell ref="A5:H5"/>
    <mergeCell ref="A7:B7"/>
    <mergeCell ref="G7:H7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56"/>
  <sheetViews>
    <sheetView tabSelected="1" topLeftCell="A2" workbookViewId="0">
      <selection activeCell="C3" sqref="C1:C1048576"/>
    </sheetView>
  </sheetViews>
  <sheetFormatPr defaultColWidth="9.109375" defaultRowHeight="13.2" x14ac:dyDescent="0.25"/>
  <cols>
    <col min="1" max="1" width="4" style="2" customWidth="1"/>
    <col min="2" max="2" width="25.77734375" style="2" customWidth="1"/>
    <col min="3" max="3" width="12.77734375" style="2" hidden="1" customWidth="1"/>
    <col min="4" max="4" width="30.6640625" style="2" customWidth="1"/>
    <col min="5" max="5" width="8.33203125" style="267" customWidth="1"/>
    <col min="6" max="6" width="8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383" x14ac:dyDescent="0.25">
      <c r="A1" s="309" t="str">
        <f>'1'!A7</f>
        <v>Министерство спорта Красноярского края</v>
      </c>
      <c r="B1" s="309"/>
      <c r="C1" s="309"/>
      <c r="D1" s="309"/>
      <c r="E1" s="309"/>
      <c r="F1" s="309"/>
      <c r="G1" s="309"/>
      <c r="H1" s="309"/>
      <c r="I1" s="11"/>
      <c r="J1" s="11"/>
      <c r="K1" s="11"/>
    </row>
    <row r="2" spans="1:16383" x14ac:dyDescent="0.25">
      <c r="A2" s="300" t="str">
        <f>'1'!A8</f>
        <v>Администрация Ачинского муниципального округа</v>
      </c>
      <c r="B2" s="300"/>
      <c r="C2" s="300"/>
      <c r="D2" s="300"/>
      <c r="E2" s="300"/>
      <c r="F2" s="300"/>
      <c r="G2" s="300"/>
      <c r="H2" s="300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pans="1:16383" x14ac:dyDescent="0.25">
      <c r="A3" s="188"/>
      <c r="B3" s="188"/>
      <c r="C3" s="188"/>
      <c r="D3" s="188"/>
      <c r="E3" s="251"/>
      <c r="F3" s="188"/>
      <c r="G3" s="188"/>
      <c r="H3" s="188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pans="1:16383" s="88" customFormat="1" ht="20.399999999999999" x14ac:dyDescent="0.35">
      <c r="A4" s="191"/>
      <c r="B4" s="191"/>
      <c r="C4" s="191"/>
      <c r="D4" s="189" t="s">
        <v>99</v>
      </c>
      <c r="E4" s="191"/>
      <c r="F4" s="191"/>
      <c r="G4" s="191"/>
      <c r="H4" s="191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89"/>
      <c r="MQ4" s="89"/>
      <c r="MR4" s="89"/>
      <c r="MS4" s="89"/>
      <c r="MT4" s="89"/>
      <c r="MU4" s="89"/>
      <c r="MV4" s="89"/>
      <c r="MW4" s="89"/>
      <c r="MX4" s="89"/>
      <c r="MY4" s="89"/>
      <c r="MZ4" s="89"/>
      <c r="NA4" s="89"/>
      <c r="NB4" s="89"/>
      <c r="NC4" s="89"/>
      <c r="ND4" s="89"/>
      <c r="NE4" s="89"/>
      <c r="NF4" s="89"/>
      <c r="NG4" s="89"/>
      <c r="NH4" s="89"/>
      <c r="NI4" s="89"/>
      <c r="NJ4" s="89"/>
      <c r="NK4" s="89"/>
      <c r="NL4" s="89"/>
      <c r="NM4" s="89"/>
      <c r="NN4" s="89"/>
      <c r="NO4" s="89"/>
      <c r="NP4" s="89"/>
      <c r="NQ4" s="89"/>
      <c r="NR4" s="89"/>
      <c r="NS4" s="89"/>
      <c r="NT4" s="89"/>
      <c r="NU4" s="89"/>
      <c r="NV4" s="89"/>
      <c r="NW4" s="89"/>
      <c r="NX4" s="89"/>
      <c r="NY4" s="89"/>
      <c r="NZ4" s="89"/>
      <c r="OA4" s="89"/>
      <c r="OB4" s="89"/>
      <c r="OC4" s="89"/>
      <c r="OD4" s="89"/>
      <c r="OE4" s="89"/>
      <c r="OF4" s="89"/>
      <c r="OG4" s="89"/>
      <c r="OH4" s="89"/>
      <c r="OI4" s="89"/>
      <c r="OJ4" s="89"/>
      <c r="OK4" s="89"/>
      <c r="OL4" s="89"/>
      <c r="OM4" s="89"/>
      <c r="ON4" s="89"/>
      <c r="OO4" s="89"/>
      <c r="OP4" s="89"/>
      <c r="OQ4" s="89"/>
      <c r="OR4" s="89"/>
      <c r="OS4" s="89"/>
      <c r="OT4" s="89"/>
      <c r="OU4" s="89"/>
      <c r="OV4" s="89"/>
      <c r="OW4" s="89"/>
      <c r="OX4" s="89"/>
      <c r="OY4" s="89"/>
      <c r="OZ4" s="89"/>
      <c r="PA4" s="89"/>
      <c r="PB4" s="89"/>
      <c r="PC4" s="89"/>
      <c r="PD4" s="89"/>
      <c r="PE4" s="89"/>
      <c r="PF4" s="89"/>
      <c r="PG4" s="89"/>
      <c r="PH4" s="89"/>
      <c r="PI4" s="89"/>
      <c r="PJ4" s="89"/>
      <c r="PK4" s="89"/>
      <c r="PL4" s="89"/>
      <c r="PM4" s="89"/>
      <c r="PN4" s="89"/>
      <c r="PO4" s="89"/>
      <c r="PP4" s="89"/>
      <c r="PQ4" s="89"/>
      <c r="PR4" s="89"/>
      <c r="PS4" s="89"/>
      <c r="PT4" s="89"/>
      <c r="PU4" s="89"/>
      <c r="PV4" s="89"/>
      <c r="PW4" s="89"/>
      <c r="PX4" s="89"/>
      <c r="PY4" s="89"/>
      <c r="PZ4" s="89"/>
      <c r="QA4" s="89"/>
      <c r="QB4" s="89"/>
      <c r="QC4" s="89"/>
      <c r="QD4" s="89"/>
      <c r="QE4" s="89"/>
      <c r="QF4" s="89"/>
      <c r="QG4" s="89"/>
      <c r="QH4" s="89"/>
      <c r="QI4" s="89"/>
      <c r="QJ4" s="89"/>
      <c r="QK4" s="89"/>
      <c r="QL4" s="89"/>
      <c r="QM4" s="89"/>
      <c r="QN4" s="89"/>
      <c r="QO4" s="89"/>
      <c r="QP4" s="89"/>
      <c r="QQ4" s="89"/>
      <c r="QR4" s="89"/>
      <c r="QS4" s="89"/>
      <c r="QT4" s="89"/>
      <c r="QU4" s="89"/>
      <c r="QV4" s="89"/>
      <c r="QW4" s="89"/>
      <c r="QX4" s="89"/>
      <c r="QY4" s="89"/>
      <c r="QZ4" s="89"/>
      <c r="RA4" s="89"/>
      <c r="RB4" s="89"/>
      <c r="RC4" s="89"/>
      <c r="RD4" s="89"/>
      <c r="RE4" s="89"/>
      <c r="RF4" s="89"/>
      <c r="RG4" s="89"/>
      <c r="RH4" s="89"/>
      <c r="RI4" s="89"/>
      <c r="RJ4" s="89"/>
      <c r="RK4" s="89"/>
      <c r="RL4" s="89"/>
      <c r="RM4" s="89"/>
      <c r="RN4" s="89"/>
      <c r="RO4" s="89"/>
      <c r="RP4" s="89"/>
      <c r="RQ4" s="89"/>
      <c r="RR4" s="89"/>
      <c r="RS4" s="89"/>
      <c r="RT4" s="89"/>
      <c r="RU4" s="89"/>
      <c r="RV4" s="89"/>
      <c r="RW4" s="89"/>
      <c r="RX4" s="89"/>
      <c r="RY4" s="89"/>
      <c r="RZ4" s="89"/>
      <c r="SA4" s="89"/>
      <c r="SB4" s="89"/>
      <c r="SC4" s="89"/>
      <c r="SD4" s="89"/>
      <c r="SE4" s="89"/>
      <c r="SF4" s="89"/>
      <c r="SG4" s="89"/>
      <c r="SH4" s="89"/>
      <c r="SI4" s="89"/>
      <c r="SJ4" s="89"/>
      <c r="SK4" s="89"/>
      <c r="SL4" s="89"/>
      <c r="SM4" s="89"/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89"/>
      <c r="UC4" s="89"/>
      <c r="UD4" s="89"/>
      <c r="UE4" s="89"/>
      <c r="UF4" s="89"/>
      <c r="UG4" s="89"/>
      <c r="UH4" s="89"/>
      <c r="UI4" s="89"/>
      <c r="UJ4" s="89"/>
      <c r="UK4" s="89"/>
      <c r="UL4" s="89"/>
      <c r="UM4" s="89"/>
      <c r="UN4" s="89"/>
      <c r="UO4" s="89"/>
      <c r="UP4" s="89"/>
      <c r="UQ4" s="89"/>
      <c r="UR4" s="89"/>
      <c r="US4" s="89"/>
      <c r="UT4" s="89"/>
      <c r="UU4" s="89"/>
      <c r="UV4" s="89"/>
      <c r="UW4" s="89"/>
      <c r="UX4" s="89"/>
      <c r="UY4" s="89"/>
      <c r="UZ4" s="89"/>
      <c r="VA4" s="89"/>
      <c r="VB4" s="89"/>
      <c r="VC4" s="89"/>
      <c r="VD4" s="89"/>
      <c r="VE4" s="89"/>
      <c r="VF4" s="89"/>
      <c r="VG4" s="89"/>
      <c r="VH4" s="89"/>
      <c r="VI4" s="89"/>
      <c r="VJ4" s="89"/>
      <c r="VK4" s="89"/>
      <c r="VL4" s="89"/>
      <c r="VM4" s="89"/>
      <c r="VN4" s="89"/>
      <c r="VO4" s="89"/>
      <c r="VP4" s="89"/>
      <c r="VQ4" s="89"/>
      <c r="VR4" s="89"/>
      <c r="VS4" s="89"/>
      <c r="VT4" s="89"/>
      <c r="VU4" s="89"/>
      <c r="VV4" s="89"/>
      <c r="VW4" s="89"/>
      <c r="VX4" s="89"/>
      <c r="VY4" s="89"/>
      <c r="VZ4" s="89"/>
      <c r="WA4" s="89"/>
      <c r="WB4" s="89"/>
      <c r="WC4" s="89"/>
      <c r="WD4" s="89"/>
      <c r="WE4" s="89"/>
      <c r="WF4" s="89"/>
      <c r="WG4" s="89"/>
      <c r="WH4" s="89"/>
      <c r="WI4" s="89"/>
      <c r="WJ4" s="89"/>
      <c r="WK4" s="89"/>
      <c r="WL4" s="89"/>
      <c r="WM4" s="89"/>
      <c r="WN4" s="89"/>
      <c r="WO4" s="89"/>
      <c r="WP4" s="89"/>
      <c r="WQ4" s="89"/>
      <c r="WR4" s="89"/>
      <c r="WS4" s="89"/>
      <c r="WT4" s="89"/>
      <c r="WU4" s="89"/>
      <c r="WV4" s="89"/>
      <c r="WW4" s="89"/>
      <c r="WX4" s="89"/>
      <c r="WY4" s="89"/>
      <c r="WZ4" s="89"/>
      <c r="XA4" s="89"/>
      <c r="XB4" s="89"/>
      <c r="XC4" s="89"/>
      <c r="XD4" s="89"/>
      <c r="XE4" s="89"/>
      <c r="XF4" s="89"/>
      <c r="XG4" s="89"/>
      <c r="XH4" s="89"/>
      <c r="XI4" s="89"/>
      <c r="XJ4" s="89"/>
      <c r="XK4" s="89"/>
      <c r="XL4" s="89"/>
      <c r="XM4" s="89"/>
      <c r="XN4" s="89"/>
      <c r="XO4" s="89"/>
      <c r="XP4" s="89"/>
      <c r="XQ4" s="89"/>
      <c r="XR4" s="89"/>
      <c r="XS4" s="89"/>
      <c r="XT4" s="89"/>
      <c r="XU4" s="89"/>
      <c r="XV4" s="89"/>
      <c r="XW4" s="89"/>
      <c r="XX4" s="89"/>
      <c r="XY4" s="89"/>
      <c r="XZ4" s="89"/>
      <c r="YA4" s="89"/>
      <c r="YB4" s="89"/>
      <c r="YC4" s="89"/>
      <c r="YD4" s="89"/>
      <c r="YE4" s="89"/>
      <c r="YF4" s="89"/>
      <c r="YG4" s="89"/>
      <c r="YH4" s="89"/>
      <c r="YI4" s="89"/>
      <c r="YJ4" s="89"/>
      <c r="YK4" s="89"/>
      <c r="YL4" s="89"/>
      <c r="YM4" s="89"/>
      <c r="YN4" s="89"/>
      <c r="YO4" s="89"/>
      <c r="YP4" s="89"/>
      <c r="YQ4" s="89"/>
      <c r="YR4" s="89"/>
      <c r="YS4" s="89"/>
      <c r="YT4" s="89"/>
      <c r="YU4" s="89"/>
      <c r="YV4" s="89"/>
      <c r="YW4" s="89"/>
      <c r="YX4" s="89"/>
      <c r="YY4" s="89"/>
      <c r="YZ4" s="89"/>
      <c r="ZA4" s="89"/>
      <c r="ZB4" s="89"/>
      <c r="ZC4" s="89"/>
      <c r="ZD4" s="89"/>
      <c r="ZE4" s="89"/>
      <c r="ZF4" s="89"/>
      <c r="ZG4" s="89"/>
      <c r="ZH4" s="89"/>
      <c r="ZI4" s="89"/>
      <c r="ZJ4" s="89"/>
      <c r="ZK4" s="89"/>
      <c r="ZL4" s="89"/>
      <c r="ZM4" s="89"/>
      <c r="ZN4" s="89"/>
      <c r="ZO4" s="89"/>
      <c r="ZP4" s="89"/>
      <c r="ZQ4" s="89"/>
      <c r="ZR4" s="89"/>
      <c r="ZS4" s="89"/>
      <c r="ZT4" s="89"/>
      <c r="ZU4" s="89"/>
      <c r="ZV4" s="89"/>
      <c r="ZW4" s="89"/>
      <c r="ZX4" s="89"/>
      <c r="ZY4" s="89"/>
      <c r="ZZ4" s="89"/>
      <c r="AAA4" s="89"/>
      <c r="AAB4" s="89"/>
      <c r="AAC4" s="89"/>
      <c r="AAD4" s="89"/>
      <c r="AAE4" s="89"/>
      <c r="AAF4" s="89"/>
      <c r="AAG4" s="89"/>
      <c r="AAH4" s="89"/>
      <c r="AAI4" s="89"/>
      <c r="AAJ4" s="89"/>
      <c r="AAK4" s="89"/>
      <c r="AAL4" s="89"/>
      <c r="AAM4" s="89"/>
      <c r="AAN4" s="89"/>
      <c r="AAO4" s="89"/>
      <c r="AAP4" s="89"/>
      <c r="AAQ4" s="89"/>
      <c r="AAR4" s="89"/>
      <c r="AAS4" s="89"/>
      <c r="AAT4" s="89"/>
      <c r="AAU4" s="89"/>
      <c r="AAV4" s="89"/>
      <c r="AAW4" s="89"/>
      <c r="AAX4" s="89"/>
      <c r="AAY4" s="89"/>
      <c r="AAZ4" s="89"/>
      <c r="ABA4" s="89"/>
      <c r="ABB4" s="89"/>
      <c r="ABC4" s="89"/>
      <c r="ABD4" s="89"/>
      <c r="ABE4" s="89"/>
      <c r="ABF4" s="89"/>
      <c r="ABG4" s="89"/>
      <c r="ABH4" s="89"/>
      <c r="ABI4" s="89"/>
      <c r="ABJ4" s="89"/>
      <c r="ABK4" s="89"/>
      <c r="ABL4" s="89"/>
      <c r="ABM4" s="89"/>
      <c r="ABN4" s="89"/>
      <c r="ABO4" s="89"/>
      <c r="ABP4" s="89"/>
      <c r="ABQ4" s="89"/>
      <c r="ABR4" s="89"/>
      <c r="ABS4" s="89"/>
      <c r="ABT4" s="89"/>
      <c r="ABU4" s="89"/>
      <c r="ABV4" s="89"/>
      <c r="ABW4" s="89"/>
      <c r="ABX4" s="89"/>
      <c r="ABY4" s="89"/>
      <c r="ABZ4" s="89"/>
      <c r="ACA4" s="89"/>
      <c r="ACB4" s="89"/>
      <c r="ACC4" s="89"/>
      <c r="ACD4" s="89"/>
      <c r="ACE4" s="89"/>
      <c r="ACF4" s="89"/>
      <c r="ACG4" s="89"/>
      <c r="ACH4" s="89"/>
      <c r="ACI4" s="89"/>
      <c r="ACJ4" s="89"/>
      <c r="ACK4" s="89"/>
      <c r="ACL4" s="89"/>
      <c r="ACM4" s="89"/>
      <c r="ACN4" s="89"/>
      <c r="ACO4" s="89"/>
      <c r="ACP4" s="89"/>
      <c r="ACQ4" s="89"/>
      <c r="ACR4" s="89"/>
      <c r="ACS4" s="89"/>
      <c r="ACT4" s="89"/>
      <c r="ACU4" s="89"/>
      <c r="ACV4" s="89"/>
      <c r="ACW4" s="89"/>
      <c r="ACX4" s="89"/>
      <c r="ACY4" s="89"/>
      <c r="ACZ4" s="89"/>
      <c r="ADA4" s="89"/>
      <c r="ADB4" s="89"/>
      <c r="ADC4" s="89"/>
      <c r="ADD4" s="89"/>
      <c r="ADE4" s="89"/>
      <c r="ADF4" s="89"/>
      <c r="ADG4" s="89"/>
      <c r="ADH4" s="89"/>
      <c r="ADI4" s="89"/>
      <c r="ADJ4" s="89"/>
      <c r="ADK4" s="89"/>
      <c r="ADL4" s="89"/>
      <c r="ADM4" s="89"/>
      <c r="ADN4" s="89"/>
      <c r="ADO4" s="89"/>
      <c r="ADP4" s="89"/>
      <c r="ADQ4" s="89"/>
      <c r="ADR4" s="89"/>
      <c r="ADS4" s="89"/>
      <c r="ADT4" s="89"/>
      <c r="ADU4" s="89"/>
      <c r="ADV4" s="89"/>
      <c r="ADW4" s="89"/>
      <c r="ADX4" s="89"/>
      <c r="ADY4" s="89"/>
      <c r="ADZ4" s="89"/>
      <c r="AEA4" s="89"/>
      <c r="AEB4" s="89"/>
      <c r="AEC4" s="89"/>
      <c r="AED4" s="89"/>
      <c r="AEE4" s="89"/>
      <c r="AEF4" s="89"/>
      <c r="AEG4" s="89"/>
      <c r="AEH4" s="89"/>
      <c r="AEI4" s="89"/>
      <c r="AEJ4" s="89"/>
      <c r="AEK4" s="89"/>
      <c r="AEL4" s="89"/>
      <c r="AEM4" s="89"/>
      <c r="AEN4" s="89"/>
      <c r="AEO4" s="89"/>
      <c r="AEP4" s="89"/>
      <c r="AEQ4" s="89"/>
      <c r="AER4" s="89"/>
      <c r="AES4" s="89"/>
      <c r="AET4" s="89"/>
      <c r="AEU4" s="89"/>
      <c r="AEV4" s="89"/>
      <c r="AEW4" s="89"/>
      <c r="AEX4" s="89"/>
      <c r="AEY4" s="89"/>
      <c r="AEZ4" s="89"/>
      <c r="AFA4" s="89"/>
      <c r="AFB4" s="89"/>
      <c r="AFC4" s="89"/>
      <c r="AFD4" s="89"/>
      <c r="AFE4" s="89"/>
      <c r="AFF4" s="89"/>
      <c r="AFG4" s="89"/>
      <c r="AFH4" s="89"/>
      <c r="AFI4" s="89"/>
      <c r="AFJ4" s="89"/>
      <c r="AFK4" s="89"/>
      <c r="AFL4" s="89"/>
      <c r="AFM4" s="89"/>
      <c r="AFN4" s="89"/>
      <c r="AFO4" s="89"/>
      <c r="AFP4" s="89"/>
      <c r="AFQ4" s="89"/>
      <c r="AFR4" s="89"/>
      <c r="AFS4" s="89"/>
      <c r="AFT4" s="89"/>
      <c r="AFU4" s="89"/>
      <c r="AFV4" s="89"/>
      <c r="AFW4" s="89"/>
      <c r="AFX4" s="89"/>
      <c r="AFY4" s="89"/>
      <c r="AFZ4" s="89"/>
      <c r="AGA4" s="89"/>
      <c r="AGB4" s="89"/>
      <c r="AGC4" s="89"/>
      <c r="AGD4" s="89"/>
      <c r="AGE4" s="89"/>
      <c r="AGF4" s="89"/>
      <c r="AGG4" s="89"/>
      <c r="AGH4" s="89"/>
      <c r="AGI4" s="89"/>
      <c r="AGJ4" s="89"/>
      <c r="AGK4" s="89"/>
      <c r="AGL4" s="89"/>
      <c r="AGM4" s="89"/>
      <c r="AGN4" s="89"/>
      <c r="AGO4" s="89"/>
      <c r="AGP4" s="89"/>
      <c r="AGQ4" s="89"/>
      <c r="AGR4" s="89"/>
      <c r="AGS4" s="89"/>
      <c r="AGT4" s="89"/>
      <c r="AGU4" s="89"/>
      <c r="AGV4" s="89"/>
      <c r="AGW4" s="89"/>
      <c r="AGX4" s="89"/>
      <c r="AGY4" s="89"/>
      <c r="AGZ4" s="89"/>
      <c r="AHA4" s="89"/>
      <c r="AHB4" s="89"/>
      <c r="AHC4" s="89"/>
      <c r="AHD4" s="89"/>
      <c r="AHE4" s="89"/>
      <c r="AHF4" s="89"/>
      <c r="AHG4" s="89"/>
      <c r="AHH4" s="89"/>
      <c r="AHI4" s="89"/>
      <c r="AHJ4" s="89"/>
      <c r="AHK4" s="89"/>
      <c r="AHL4" s="89"/>
      <c r="AHM4" s="89"/>
      <c r="AHN4" s="89"/>
      <c r="AHO4" s="89"/>
      <c r="AHP4" s="89"/>
      <c r="AHQ4" s="89"/>
      <c r="AHR4" s="89"/>
      <c r="AHS4" s="89"/>
      <c r="AHT4" s="89"/>
      <c r="AHU4" s="89"/>
      <c r="AHV4" s="89"/>
      <c r="AHW4" s="89"/>
      <c r="AHX4" s="89"/>
      <c r="AHY4" s="89"/>
      <c r="AHZ4" s="89"/>
      <c r="AIA4" s="89"/>
      <c r="AIB4" s="89"/>
      <c r="AIC4" s="89"/>
      <c r="AID4" s="89"/>
      <c r="AIE4" s="89"/>
      <c r="AIF4" s="89"/>
      <c r="AIG4" s="89"/>
      <c r="AIH4" s="89"/>
      <c r="AII4" s="89"/>
      <c r="AIJ4" s="89"/>
      <c r="AIK4" s="89"/>
      <c r="AIL4" s="89"/>
      <c r="AIM4" s="89"/>
      <c r="AIN4" s="89"/>
      <c r="AIO4" s="89"/>
      <c r="AIP4" s="89"/>
      <c r="AIQ4" s="89"/>
      <c r="AIR4" s="89"/>
      <c r="AIS4" s="89"/>
      <c r="AIT4" s="89"/>
      <c r="AIU4" s="89"/>
      <c r="AIV4" s="89"/>
      <c r="AIW4" s="89"/>
      <c r="AIX4" s="89"/>
      <c r="AIY4" s="89"/>
      <c r="AIZ4" s="89"/>
      <c r="AJA4" s="89"/>
      <c r="AJB4" s="89"/>
      <c r="AJC4" s="89"/>
      <c r="AJD4" s="89"/>
      <c r="AJE4" s="89"/>
      <c r="AJF4" s="89"/>
      <c r="AJG4" s="89"/>
      <c r="AJH4" s="89"/>
      <c r="AJI4" s="89"/>
      <c r="AJJ4" s="89"/>
      <c r="AJK4" s="89"/>
      <c r="AJL4" s="89"/>
      <c r="AJM4" s="89"/>
      <c r="AJN4" s="89"/>
      <c r="AJO4" s="89"/>
      <c r="AJP4" s="89"/>
      <c r="AJQ4" s="89"/>
      <c r="AJR4" s="89"/>
      <c r="AJS4" s="89"/>
      <c r="AJT4" s="89"/>
      <c r="AJU4" s="89"/>
      <c r="AJV4" s="89"/>
      <c r="AJW4" s="89"/>
      <c r="AJX4" s="89"/>
      <c r="AJY4" s="89"/>
      <c r="AJZ4" s="89"/>
      <c r="AKA4" s="89"/>
      <c r="AKB4" s="89"/>
      <c r="AKC4" s="89"/>
      <c r="AKD4" s="89"/>
      <c r="AKE4" s="89"/>
      <c r="AKF4" s="89"/>
      <c r="AKG4" s="89"/>
      <c r="AKH4" s="89"/>
      <c r="AKI4" s="89"/>
      <c r="AKJ4" s="89"/>
      <c r="AKK4" s="89"/>
      <c r="AKL4" s="89"/>
      <c r="AKM4" s="89"/>
      <c r="AKN4" s="89"/>
      <c r="AKO4" s="89"/>
      <c r="AKP4" s="89"/>
      <c r="AKQ4" s="89"/>
      <c r="AKR4" s="89"/>
      <c r="AKS4" s="89"/>
      <c r="AKT4" s="89"/>
      <c r="AKU4" s="89"/>
      <c r="AKV4" s="89"/>
      <c r="AKW4" s="89"/>
      <c r="AKX4" s="89"/>
      <c r="AKY4" s="89"/>
      <c r="AKZ4" s="89"/>
      <c r="ALA4" s="89"/>
      <c r="ALB4" s="89"/>
      <c r="ALC4" s="89"/>
      <c r="ALD4" s="89"/>
      <c r="ALE4" s="89"/>
      <c r="ALF4" s="89"/>
      <c r="ALG4" s="89"/>
      <c r="ALH4" s="89"/>
      <c r="ALI4" s="89"/>
      <c r="ALJ4" s="89"/>
      <c r="ALK4" s="89"/>
      <c r="ALL4" s="89"/>
      <c r="ALM4" s="89"/>
      <c r="ALN4" s="89"/>
      <c r="ALO4" s="89"/>
      <c r="ALP4" s="89"/>
      <c r="ALQ4" s="89"/>
      <c r="ALR4" s="89"/>
      <c r="ALS4" s="89"/>
      <c r="ALT4" s="89"/>
      <c r="ALU4" s="89"/>
      <c r="ALV4" s="89"/>
      <c r="ALW4" s="89"/>
      <c r="ALX4" s="89"/>
      <c r="ALY4" s="89"/>
      <c r="ALZ4" s="89"/>
      <c r="AMA4" s="89"/>
      <c r="AMB4" s="89"/>
      <c r="AMC4" s="89"/>
      <c r="AMD4" s="89"/>
      <c r="AME4" s="89"/>
      <c r="AMF4" s="89"/>
      <c r="AMG4" s="89"/>
      <c r="AMH4" s="89"/>
      <c r="AMI4" s="89"/>
      <c r="AMJ4" s="89"/>
      <c r="AMK4" s="89"/>
      <c r="AML4" s="89"/>
      <c r="AMM4" s="89"/>
      <c r="AMN4" s="89"/>
      <c r="AMO4" s="89"/>
      <c r="AMP4" s="89"/>
      <c r="AMQ4" s="89"/>
      <c r="AMR4" s="89"/>
      <c r="AMS4" s="89"/>
      <c r="AMT4" s="89"/>
      <c r="AMU4" s="89"/>
      <c r="AMV4" s="89"/>
      <c r="AMW4" s="89"/>
      <c r="AMX4" s="89"/>
      <c r="AMY4" s="89"/>
      <c r="AMZ4" s="89"/>
      <c r="ANA4" s="89"/>
      <c r="ANB4" s="89"/>
      <c r="ANC4" s="89"/>
      <c r="AND4" s="89"/>
      <c r="ANE4" s="89"/>
      <c r="ANF4" s="89"/>
      <c r="ANG4" s="89"/>
      <c r="ANH4" s="89"/>
      <c r="ANI4" s="89"/>
      <c r="ANJ4" s="89"/>
      <c r="ANK4" s="89"/>
      <c r="ANL4" s="89"/>
      <c r="ANM4" s="89"/>
      <c r="ANN4" s="89"/>
      <c r="ANO4" s="89"/>
      <c r="ANP4" s="89"/>
      <c r="ANQ4" s="89"/>
      <c r="ANR4" s="89"/>
      <c r="ANS4" s="89"/>
      <c r="ANT4" s="89"/>
      <c r="ANU4" s="89"/>
      <c r="ANV4" s="89"/>
      <c r="ANW4" s="89"/>
      <c r="ANX4" s="89"/>
      <c r="ANY4" s="89"/>
      <c r="ANZ4" s="89"/>
      <c r="AOA4" s="89"/>
      <c r="AOB4" s="89"/>
      <c r="AOC4" s="89"/>
      <c r="AOD4" s="89"/>
      <c r="AOE4" s="89"/>
      <c r="AOF4" s="89"/>
      <c r="AOG4" s="89"/>
      <c r="AOH4" s="89"/>
      <c r="AOI4" s="89"/>
      <c r="AOJ4" s="89"/>
      <c r="AOK4" s="89"/>
      <c r="AOL4" s="89"/>
      <c r="AOM4" s="89"/>
      <c r="AON4" s="89"/>
      <c r="AOO4" s="89"/>
      <c r="AOP4" s="89"/>
      <c r="AOQ4" s="89"/>
      <c r="AOR4" s="89"/>
      <c r="AOS4" s="89"/>
      <c r="AOT4" s="89"/>
      <c r="AOU4" s="89"/>
      <c r="AOV4" s="89"/>
      <c r="AOW4" s="89"/>
      <c r="AOX4" s="89"/>
      <c r="AOY4" s="89"/>
      <c r="AOZ4" s="89"/>
      <c r="APA4" s="89"/>
      <c r="APB4" s="89"/>
      <c r="APC4" s="89"/>
      <c r="APD4" s="89"/>
      <c r="APE4" s="89"/>
      <c r="APF4" s="89"/>
      <c r="APG4" s="89"/>
      <c r="APH4" s="89"/>
      <c r="API4" s="89"/>
      <c r="APJ4" s="89"/>
      <c r="APK4" s="89"/>
      <c r="APL4" s="89"/>
      <c r="APM4" s="89"/>
      <c r="APN4" s="89"/>
      <c r="APO4" s="89"/>
      <c r="APP4" s="89"/>
      <c r="APQ4" s="89"/>
      <c r="APR4" s="89"/>
      <c r="APS4" s="89"/>
      <c r="APT4" s="89"/>
      <c r="APU4" s="89"/>
      <c r="APV4" s="89"/>
      <c r="APW4" s="89"/>
      <c r="APX4" s="89"/>
      <c r="APY4" s="89"/>
      <c r="APZ4" s="89"/>
      <c r="AQA4" s="89"/>
      <c r="AQB4" s="89"/>
      <c r="AQC4" s="89"/>
      <c r="AQD4" s="89"/>
      <c r="AQE4" s="89"/>
      <c r="AQF4" s="89"/>
      <c r="AQG4" s="89"/>
      <c r="AQH4" s="89"/>
      <c r="AQI4" s="89"/>
      <c r="AQJ4" s="89"/>
      <c r="AQK4" s="89"/>
      <c r="AQL4" s="89"/>
      <c r="AQM4" s="89"/>
      <c r="AQN4" s="89"/>
      <c r="AQO4" s="89"/>
      <c r="AQP4" s="89"/>
      <c r="AQQ4" s="89"/>
      <c r="AQR4" s="89"/>
      <c r="AQS4" s="89"/>
      <c r="AQT4" s="89"/>
      <c r="AQU4" s="89"/>
      <c r="AQV4" s="89"/>
      <c r="AQW4" s="89"/>
      <c r="AQX4" s="89"/>
      <c r="AQY4" s="89"/>
      <c r="AQZ4" s="89"/>
      <c r="ARA4" s="89"/>
      <c r="ARB4" s="89"/>
      <c r="ARC4" s="89"/>
      <c r="ARD4" s="89"/>
      <c r="ARE4" s="89"/>
      <c r="ARF4" s="89"/>
      <c r="ARG4" s="89"/>
      <c r="ARH4" s="89"/>
      <c r="ARI4" s="89"/>
      <c r="ARJ4" s="89"/>
      <c r="ARK4" s="89"/>
      <c r="ARL4" s="89"/>
      <c r="ARM4" s="89"/>
      <c r="ARN4" s="89"/>
      <c r="ARO4" s="89"/>
      <c r="ARP4" s="89"/>
      <c r="ARQ4" s="89"/>
      <c r="ARR4" s="89"/>
      <c r="ARS4" s="89"/>
      <c r="ART4" s="89"/>
      <c r="ARU4" s="89"/>
      <c r="ARV4" s="89"/>
      <c r="ARW4" s="89"/>
      <c r="ARX4" s="89"/>
      <c r="ARY4" s="89"/>
      <c r="ARZ4" s="89"/>
      <c r="ASA4" s="89"/>
      <c r="ASB4" s="89"/>
      <c r="ASC4" s="89"/>
      <c r="ASD4" s="89"/>
      <c r="ASE4" s="89"/>
      <c r="ASF4" s="89"/>
      <c r="ASG4" s="89"/>
      <c r="ASH4" s="89"/>
      <c r="ASI4" s="89"/>
      <c r="ASJ4" s="89"/>
      <c r="ASK4" s="89"/>
      <c r="ASL4" s="89"/>
      <c r="ASM4" s="89"/>
      <c r="ASN4" s="89"/>
      <c r="ASO4" s="89"/>
      <c r="ASP4" s="89"/>
      <c r="ASQ4" s="89"/>
      <c r="ASR4" s="89"/>
      <c r="ASS4" s="89"/>
      <c r="AST4" s="89"/>
      <c r="ASU4" s="89"/>
      <c r="ASV4" s="89"/>
      <c r="ASW4" s="89"/>
      <c r="ASX4" s="89"/>
      <c r="ASY4" s="89"/>
      <c r="ASZ4" s="89"/>
      <c r="ATA4" s="89"/>
      <c r="ATB4" s="89"/>
      <c r="ATC4" s="89"/>
      <c r="ATD4" s="89"/>
      <c r="ATE4" s="89"/>
      <c r="ATF4" s="89"/>
      <c r="ATG4" s="89"/>
      <c r="ATH4" s="89"/>
      <c r="ATI4" s="89"/>
      <c r="ATJ4" s="89"/>
      <c r="ATK4" s="89"/>
      <c r="ATL4" s="89"/>
      <c r="ATM4" s="89"/>
      <c r="ATN4" s="89"/>
      <c r="ATO4" s="89"/>
      <c r="ATP4" s="89"/>
      <c r="ATQ4" s="89"/>
      <c r="ATR4" s="89"/>
      <c r="ATS4" s="89"/>
      <c r="ATT4" s="89"/>
      <c r="ATU4" s="89"/>
      <c r="ATV4" s="89"/>
      <c r="ATW4" s="89"/>
      <c r="ATX4" s="89"/>
      <c r="ATY4" s="89"/>
      <c r="ATZ4" s="89"/>
      <c r="AUA4" s="89"/>
      <c r="AUB4" s="89"/>
      <c r="AUC4" s="89"/>
      <c r="AUD4" s="89"/>
      <c r="AUE4" s="89"/>
      <c r="AUF4" s="89"/>
      <c r="AUG4" s="89"/>
      <c r="AUH4" s="89"/>
      <c r="AUI4" s="89"/>
      <c r="AUJ4" s="89"/>
      <c r="AUK4" s="89"/>
      <c r="AUL4" s="89"/>
      <c r="AUM4" s="89"/>
      <c r="AUN4" s="89"/>
      <c r="AUO4" s="89"/>
      <c r="AUP4" s="89"/>
      <c r="AUQ4" s="89"/>
      <c r="AUR4" s="89"/>
      <c r="AUS4" s="89"/>
      <c r="AUT4" s="89"/>
      <c r="AUU4" s="89"/>
      <c r="AUV4" s="89"/>
      <c r="AUW4" s="89"/>
      <c r="AUX4" s="89"/>
      <c r="AUY4" s="89"/>
      <c r="AUZ4" s="89"/>
      <c r="AVA4" s="89"/>
      <c r="AVB4" s="89"/>
      <c r="AVC4" s="89"/>
      <c r="AVD4" s="89"/>
      <c r="AVE4" s="89"/>
      <c r="AVF4" s="89"/>
      <c r="AVG4" s="89"/>
      <c r="AVH4" s="89"/>
      <c r="AVI4" s="89"/>
      <c r="AVJ4" s="89"/>
      <c r="AVK4" s="89"/>
      <c r="AVL4" s="89"/>
      <c r="AVM4" s="89"/>
      <c r="AVN4" s="89"/>
      <c r="AVO4" s="89"/>
      <c r="AVP4" s="89"/>
      <c r="AVQ4" s="89"/>
      <c r="AVR4" s="89"/>
      <c r="AVS4" s="89"/>
      <c r="AVT4" s="89"/>
      <c r="AVU4" s="89"/>
      <c r="AVV4" s="89"/>
      <c r="AVW4" s="89"/>
      <c r="AVX4" s="89"/>
      <c r="AVY4" s="89"/>
      <c r="AVZ4" s="89"/>
      <c r="AWA4" s="89"/>
      <c r="AWB4" s="89"/>
      <c r="AWC4" s="89"/>
      <c r="AWD4" s="89"/>
      <c r="AWE4" s="89"/>
      <c r="AWF4" s="89"/>
      <c r="AWG4" s="89"/>
      <c r="AWH4" s="89"/>
      <c r="AWI4" s="89"/>
      <c r="AWJ4" s="89"/>
      <c r="AWK4" s="89"/>
      <c r="AWL4" s="89"/>
      <c r="AWM4" s="89"/>
      <c r="AWN4" s="89"/>
      <c r="AWO4" s="89"/>
      <c r="AWP4" s="89"/>
      <c r="AWQ4" s="89"/>
      <c r="AWR4" s="89"/>
      <c r="AWS4" s="89"/>
      <c r="AWT4" s="89"/>
      <c r="AWU4" s="89"/>
      <c r="AWV4" s="89"/>
      <c r="AWW4" s="89"/>
      <c r="AWX4" s="89"/>
      <c r="AWY4" s="89"/>
      <c r="AWZ4" s="89"/>
      <c r="AXA4" s="89"/>
      <c r="AXB4" s="89"/>
      <c r="AXC4" s="89"/>
      <c r="AXD4" s="89"/>
      <c r="AXE4" s="89"/>
      <c r="AXF4" s="89"/>
      <c r="AXG4" s="89"/>
      <c r="AXH4" s="89"/>
      <c r="AXI4" s="89"/>
      <c r="AXJ4" s="89"/>
      <c r="AXK4" s="89"/>
      <c r="AXL4" s="89"/>
      <c r="AXM4" s="89"/>
      <c r="AXN4" s="89"/>
      <c r="AXO4" s="89"/>
      <c r="AXP4" s="89"/>
      <c r="AXQ4" s="89"/>
      <c r="AXR4" s="89"/>
      <c r="AXS4" s="89"/>
      <c r="AXT4" s="89"/>
      <c r="AXU4" s="89"/>
      <c r="AXV4" s="89"/>
      <c r="AXW4" s="89"/>
      <c r="AXX4" s="89"/>
      <c r="AXY4" s="89"/>
      <c r="AXZ4" s="89"/>
      <c r="AYA4" s="89"/>
      <c r="AYB4" s="89"/>
      <c r="AYC4" s="89"/>
      <c r="AYD4" s="89"/>
      <c r="AYE4" s="89"/>
      <c r="AYF4" s="89"/>
      <c r="AYG4" s="89"/>
      <c r="AYH4" s="89"/>
      <c r="AYI4" s="89"/>
      <c r="AYJ4" s="89"/>
      <c r="AYK4" s="89"/>
      <c r="AYL4" s="89"/>
      <c r="AYM4" s="89"/>
      <c r="AYN4" s="89"/>
      <c r="AYO4" s="89"/>
      <c r="AYP4" s="89"/>
      <c r="AYQ4" s="89"/>
      <c r="AYR4" s="89"/>
      <c r="AYS4" s="89"/>
      <c r="AYT4" s="89"/>
      <c r="AYU4" s="89"/>
      <c r="AYV4" s="89"/>
      <c r="AYW4" s="89"/>
      <c r="AYX4" s="89"/>
      <c r="AYY4" s="89"/>
      <c r="AYZ4" s="89"/>
      <c r="AZA4" s="89"/>
      <c r="AZB4" s="89"/>
      <c r="AZC4" s="89"/>
      <c r="AZD4" s="89"/>
      <c r="AZE4" s="89"/>
      <c r="AZF4" s="89"/>
      <c r="AZG4" s="89"/>
      <c r="AZH4" s="89"/>
      <c r="AZI4" s="89"/>
      <c r="AZJ4" s="89"/>
      <c r="AZK4" s="89"/>
      <c r="AZL4" s="89"/>
      <c r="AZM4" s="89"/>
      <c r="AZN4" s="89"/>
      <c r="AZO4" s="89"/>
      <c r="AZP4" s="89"/>
      <c r="AZQ4" s="89"/>
      <c r="AZR4" s="89"/>
      <c r="AZS4" s="89"/>
      <c r="AZT4" s="89"/>
      <c r="AZU4" s="89"/>
      <c r="AZV4" s="89"/>
      <c r="AZW4" s="89"/>
      <c r="AZX4" s="89"/>
      <c r="AZY4" s="89"/>
      <c r="AZZ4" s="89"/>
      <c r="BAA4" s="89"/>
      <c r="BAB4" s="89"/>
      <c r="BAC4" s="89"/>
      <c r="BAD4" s="89"/>
      <c r="BAE4" s="89"/>
      <c r="BAF4" s="89"/>
      <c r="BAG4" s="89"/>
      <c r="BAH4" s="89"/>
      <c r="BAI4" s="89"/>
      <c r="BAJ4" s="89"/>
      <c r="BAK4" s="89"/>
      <c r="BAL4" s="89"/>
      <c r="BAM4" s="89"/>
      <c r="BAN4" s="89"/>
      <c r="BAO4" s="89"/>
      <c r="BAP4" s="89"/>
      <c r="BAQ4" s="89"/>
      <c r="BAR4" s="89"/>
      <c r="BAS4" s="89"/>
      <c r="BAT4" s="89"/>
      <c r="BAU4" s="89"/>
      <c r="BAV4" s="89"/>
      <c r="BAW4" s="89"/>
      <c r="BAX4" s="89"/>
      <c r="BAY4" s="89"/>
      <c r="BAZ4" s="89"/>
      <c r="BBA4" s="89"/>
      <c r="BBB4" s="89"/>
      <c r="BBC4" s="89"/>
      <c r="BBD4" s="89"/>
      <c r="BBE4" s="89"/>
      <c r="BBF4" s="89"/>
      <c r="BBG4" s="89"/>
      <c r="BBH4" s="89"/>
      <c r="BBI4" s="89"/>
      <c r="BBJ4" s="89"/>
      <c r="BBK4" s="89"/>
      <c r="BBL4" s="89"/>
      <c r="BBM4" s="89"/>
      <c r="BBN4" s="89"/>
      <c r="BBO4" s="89"/>
      <c r="BBP4" s="89"/>
      <c r="BBQ4" s="89"/>
      <c r="BBR4" s="89"/>
      <c r="BBS4" s="89"/>
      <c r="BBT4" s="89"/>
      <c r="BBU4" s="89"/>
      <c r="BBV4" s="89"/>
      <c r="BBW4" s="89"/>
      <c r="BBX4" s="89"/>
      <c r="BBY4" s="89"/>
      <c r="BBZ4" s="89"/>
      <c r="BCA4" s="89"/>
      <c r="BCB4" s="89"/>
      <c r="BCC4" s="89"/>
      <c r="BCD4" s="89"/>
      <c r="BCE4" s="89"/>
      <c r="BCF4" s="89"/>
      <c r="BCG4" s="89"/>
      <c r="BCH4" s="89"/>
      <c r="BCI4" s="89"/>
      <c r="BCJ4" s="89"/>
      <c r="BCK4" s="89"/>
      <c r="BCL4" s="89"/>
      <c r="BCM4" s="89"/>
      <c r="BCN4" s="89"/>
      <c r="BCO4" s="89"/>
      <c r="BCP4" s="89"/>
      <c r="BCQ4" s="89"/>
      <c r="BCR4" s="89"/>
      <c r="BCS4" s="89"/>
      <c r="BCT4" s="89"/>
      <c r="BCU4" s="89"/>
      <c r="BCV4" s="89"/>
      <c r="BCW4" s="89"/>
      <c r="BCX4" s="89"/>
      <c r="BCY4" s="89"/>
      <c r="BCZ4" s="89"/>
      <c r="BDA4" s="89"/>
      <c r="BDB4" s="89"/>
      <c r="BDC4" s="89"/>
      <c r="BDD4" s="89"/>
      <c r="BDE4" s="89"/>
      <c r="BDF4" s="89"/>
      <c r="BDG4" s="89"/>
      <c r="BDH4" s="89"/>
      <c r="BDI4" s="89"/>
      <c r="BDJ4" s="89"/>
      <c r="BDK4" s="89"/>
      <c r="BDL4" s="89"/>
      <c r="BDM4" s="89"/>
      <c r="BDN4" s="89"/>
      <c r="BDO4" s="89"/>
      <c r="BDP4" s="89"/>
      <c r="BDQ4" s="89"/>
      <c r="BDR4" s="89"/>
      <c r="BDS4" s="89"/>
      <c r="BDT4" s="89"/>
      <c r="BDU4" s="89"/>
      <c r="BDV4" s="89"/>
      <c r="BDW4" s="89"/>
      <c r="BDX4" s="89"/>
      <c r="BDY4" s="89"/>
      <c r="BDZ4" s="89"/>
      <c r="BEA4" s="89"/>
      <c r="BEB4" s="89"/>
      <c r="BEC4" s="89"/>
      <c r="BED4" s="89"/>
      <c r="BEE4" s="89"/>
      <c r="BEF4" s="89"/>
      <c r="BEG4" s="89"/>
      <c r="BEH4" s="89"/>
      <c r="BEI4" s="89"/>
      <c r="BEJ4" s="89"/>
      <c r="BEK4" s="89"/>
      <c r="BEL4" s="89"/>
      <c r="BEM4" s="89"/>
      <c r="BEN4" s="89"/>
      <c r="BEO4" s="89"/>
      <c r="BEP4" s="89"/>
      <c r="BEQ4" s="89"/>
      <c r="BER4" s="89"/>
      <c r="BES4" s="89"/>
      <c r="BET4" s="89"/>
      <c r="BEU4" s="89"/>
      <c r="BEV4" s="89"/>
      <c r="BEW4" s="89"/>
      <c r="BEX4" s="89"/>
      <c r="BEY4" s="89"/>
      <c r="BEZ4" s="89"/>
      <c r="BFA4" s="89"/>
      <c r="BFB4" s="89"/>
      <c r="BFC4" s="89"/>
      <c r="BFD4" s="89"/>
      <c r="BFE4" s="89"/>
      <c r="BFF4" s="89"/>
      <c r="BFG4" s="89"/>
      <c r="BFH4" s="89"/>
      <c r="BFI4" s="89"/>
      <c r="BFJ4" s="89"/>
      <c r="BFK4" s="89"/>
      <c r="BFL4" s="89"/>
      <c r="BFM4" s="89"/>
      <c r="BFN4" s="89"/>
      <c r="BFO4" s="89"/>
      <c r="BFP4" s="89"/>
      <c r="BFQ4" s="89"/>
      <c r="BFR4" s="89"/>
      <c r="BFS4" s="89"/>
      <c r="BFT4" s="89"/>
      <c r="BFU4" s="89"/>
      <c r="BFV4" s="89"/>
      <c r="BFW4" s="89"/>
      <c r="BFX4" s="89"/>
      <c r="BFY4" s="89"/>
      <c r="BFZ4" s="89"/>
      <c r="BGA4" s="89"/>
      <c r="BGB4" s="89"/>
      <c r="BGC4" s="89"/>
      <c r="BGD4" s="89"/>
      <c r="BGE4" s="89"/>
      <c r="BGF4" s="89"/>
      <c r="BGG4" s="89"/>
      <c r="BGH4" s="89"/>
      <c r="BGI4" s="89"/>
      <c r="BGJ4" s="89"/>
      <c r="BGK4" s="89"/>
      <c r="BGL4" s="89"/>
      <c r="BGM4" s="89"/>
      <c r="BGN4" s="89"/>
      <c r="BGO4" s="89"/>
      <c r="BGP4" s="89"/>
      <c r="BGQ4" s="89"/>
      <c r="BGR4" s="89"/>
      <c r="BGS4" s="89"/>
      <c r="BGT4" s="89"/>
      <c r="BGU4" s="89"/>
      <c r="BGV4" s="89"/>
      <c r="BGW4" s="89"/>
      <c r="BGX4" s="89"/>
      <c r="BGY4" s="89"/>
      <c r="BGZ4" s="89"/>
      <c r="BHA4" s="89"/>
      <c r="BHB4" s="89"/>
      <c r="BHC4" s="89"/>
      <c r="BHD4" s="89"/>
      <c r="BHE4" s="89"/>
      <c r="BHF4" s="89"/>
      <c r="BHG4" s="89"/>
      <c r="BHH4" s="89"/>
      <c r="BHI4" s="89"/>
      <c r="BHJ4" s="89"/>
      <c r="BHK4" s="89"/>
      <c r="BHL4" s="89"/>
      <c r="BHM4" s="89"/>
      <c r="BHN4" s="89"/>
      <c r="BHO4" s="89"/>
      <c r="BHP4" s="89"/>
      <c r="BHQ4" s="89"/>
      <c r="BHR4" s="89"/>
      <c r="BHS4" s="89"/>
      <c r="BHT4" s="89"/>
      <c r="BHU4" s="89"/>
      <c r="BHV4" s="89"/>
      <c r="BHW4" s="89"/>
      <c r="BHX4" s="89"/>
      <c r="BHY4" s="89"/>
      <c r="BHZ4" s="89"/>
      <c r="BIA4" s="89"/>
      <c r="BIB4" s="89"/>
      <c r="BIC4" s="89"/>
      <c r="BID4" s="89"/>
      <c r="BIE4" s="89"/>
      <c r="BIF4" s="89"/>
      <c r="BIG4" s="89"/>
      <c r="BIH4" s="89"/>
      <c r="BII4" s="89"/>
      <c r="BIJ4" s="89"/>
      <c r="BIK4" s="89"/>
      <c r="BIL4" s="89"/>
      <c r="BIM4" s="89"/>
      <c r="BIN4" s="89"/>
      <c r="BIO4" s="89"/>
      <c r="BIP4" s="89"/>
      <c r="BIQ4" s="89"/>
      <c r="BIR4" s="89"/>
      <c r="BIS4" s="89"/>
      <c r="BIT4" s="89"/>
      <c r="BIU4" s="89"/>
      <c r="BIV4" s="89"/>
      <c r="BIW4" s="89"/>
      <c r="BIX4" s="89"/>
      <c r="BIY4" s="89"/>
      <c r="BIZ4" s="89"/>
      <c r="BJA4" s="89"/>
      <c r="BJB4" s="89"/>
      <c r="BJC4" s="89"/>
      <c r="BJD4" s="89"/>
      <c r="BJE4" s="89"/>
      <c r="BJF4" s="89"/>
      <c r="BJG4" s="89"/>
      <c r="BJH4" s="89"/>
      <c r="BJI4" s="89"/>
      <c r="BJJ4" s="89"/>
      <c r="BJK4" s="89"/>
      <c r="BJL4" s="89"/>
      <c r="BJM4" s="89"/>
      <c r="BJN4" s="89"/>
      <c r="BJO4" s="89"/>
      <c r="BJP4" s="89"/>
      <c r="BJQ4" s="89"/>
      <c r="BJR4" s="89"/>
      <c r="BJS4" s="89"/>
      <c r="BJT4" s="89"/>
      <c r="BJU4" s="89"/>
      <c r="BJV4" s="89"/>
      <c r="BJW4" s="89"/>
      <c r="BJX4" s="89"/>
      <c r="BJY4" s="89"/>
      <c r="BJZ4" s="89"/>
      <c r="BKA4" s="89"/>
      <c r="BKB4" s="89"/>
      <c r="BKC4" s="89"/>
      <c r="BKD4" s="89"/>
      <c r="BKE4" s="89"/>
      <c r="BKF4" s="89"/>
      <c r="BKG4" s="89"/>
      <c r="BKH4" s="89"/>
      <c r="BKI4" s="89"/>
      <c r="BKJ4" s="89"/>
      <c r="BKK4" s="89"/>
      <c r="BKL4" s="89"/>
      <c r="BKM4" s="89"/>
      <c r="BKN4" s="89"/>
      <c r="BKO4" s="89"/>
      <c r="BKP4" s="89"/>
      <c r="BKQ4" s="89"/>
      <c r="BKR4" s="89"/>
      <c r="BKS4" s="89"/>
      <c r="BKT4" s="89"/>
      <c r="BKU4" s="89"/>
      <c r="BKV4" s="89"/>
      <c r="BKW4" s="89"/>
      <c r="BKX4" s="89"/>
      <c r="BKY4" s="89"/>
      <c r="BKZ4" s="89"/>
      <c r="BLA4" s="89"/>
      <c r="BLB4" s="89"/>
      <c r="BLC4" s="89"/>
      <c r="BLD4" s="89"/>
      <c r="BLE4" s="89"/>
      <c r="BLF4" s="89"/>
      <c r="BLG4" s="89"/>
      <c r="BLH4" s="89"/>
      <c r="BLI4" s="89"/>
      <c r="BLJ4" s="89"/>
      <c r="BLK4" s="89"/>
      <c r="BLL4" s="89"/>
      <c r="BLM4" s="89"/>
      <c r="BLN4" s="89"/>
      <c r="BLO4" s="89"/>
      <c r="BLP4" s="89"/>
      <c r="BLQ4" s="89"/>
      <c r="BLR4" s="89"/>
      <c r="BLS4" s="89"/>
      <c r="BLT4" s="89"/>
      <c r="BLU4" s="89"/>
      <c r="BLV4" s="89"/>
      <c r="BLW4" s="89"/>
      <c r="BLX4" s="89"/>
      <c r="BLY4" s="89"/>
      <c r="BLZ4" s="89"/>
      <c r="BMA4" s="89"/>
      <c r="BMB4" s="89"/>
      <c r="BMC4" s="89"/>
      <c r="BMD4" s="89"/>
      <c r="BME4" s="89"/>
      <c r="BMF4" s="89"/>
      <c r="BMG4" s="89"/>
      <c r="BMH4" s="89"/>
      <c r="BMI4" s="89"/>
      <c r="BMJ4" s="89"/>
      <c r="BMK4" s="89"/>
      <c r="BML4" s="89"/>
      <c r="BMM4" s="89"/>
      <c r="BMN4" s="89"/>
      <c r="BMO4" s="89"/>
      <c r="BMP4" s="89"/>
      <c r="BMQ4" s="89"/>
      <c r="BMR4" s="89"/>
      <c r="BMS4" s="89"/>
      <c r="BMT4" s="89"/>
      <c r="BMU4" s="89"/>
      <c r="BMV4" s="89"/>
      <c r="BMW4" s="89"/>
      <c r="BMX4" s="89"/>
      <c r="BMY4" s="89"/>
      <c r="BMZ4" s="89"/>
      <c r="BNA4" s="89"/>
      <c r="BNB4" s="89"/>
      <c r="BNC4" s="89"/>
      <c r="BND4" s="89"/>
      <c r="BNE4" s="89"/>
      <c r="BNF4" s="89"/>
      <c r="BNG4" s="89"/>
      <c r="BNH4" s="89"/>
      <c r="BNI4" s="89"/>
      <c r="BNJ4" s="89"/>
      <c r="BNK4" s="89"/>
      <c r="BNL4" s="89"/>
      <c r="BNM4" s="89"/>
      <c r="BNN4" s="89"/>
      <c r="BNO4" s="89"/>
      <c r="BNP4" s="89"/>
      <c r="BNQ4" s="89"/>
      <c r="BNR4" s="89"/>
      <c r="BNS4" s="89"/>
      <c r="BNT4" s="89"/>
      <c r="BNU4" s="89"/>
      <c r="BNV4" s="89"/>
      <c r="BNW4" s="89"/>
      <c r="BNX4" s="89"/>
      <c r="BNY4" s="89"/>
      <c r="BNZ4" s="89"/>
      <c r="BOA4" s="89"/>
      <c r="BOB4" s="89"/>
      <c r="BOC4" s="89"/>
      <c r="BOD4" s="89"/>
      <c r="BOE4" s="89"/>
      <c r="BOF4" s="89"/>
      <c r="BOG4" s="89"/>
      <c r="BOH4" s="89"/>
      <c r="BOI4" s="89"/>
      <c r="BOJ4" s="89"/>
      <c r="BOK4" s="89"/>
      <c r="BOL4" s="89"/>
      <c r="BOM4" s="89"/>
      <c r="BON4" s="89"/>
      <c r="BOO4" s="89"/>
      <c r="BOP4" s="89"/>
      <c r="BOQ4" s="89"/>
      <c r="BOR4" s="89"/>
      <c r="BOS4" s="89"/>
      <c r="BOT4" s="89"/>
      <c r="BOU4" s="89"/>
      <c r="BOV4" s="89"/>
      <c r="BOW4" s="89"/>
      <c r="BOX4" s="89"/>
      <c r="BOY4" s="89"/>
      <c r="BOZ4" s="89"/>
      <c r="BPA4" s="89"/>
      <c r="BPB4" s="89"/>
      <c r="BPC4" s="89"/>
      <c r="BPD4" s="89"/>
      <c r="BPE4" s="89"/>
      <c r="BPF4" s="89"/>
      <c r="BPG4" s="89"/>
      <c r="BPH4" s="89"/>
      <c r="BPI4" s="89"/>
      <c r="BPJ4" s="89"/>
      <c r="BPK4" s="89"/>
      <c r="BPL4" s="89"/>
      <c r="BPM4" s="89"/>
      <c r="BPN4" s="89"/>
      <c r="BPO4" s="89"/>
      <c r="BPP4" s="89"/>
      <c r="BPQ4" s="89"/>
      <c r="BPR4" s="89"/>
      <c r="BPS4" s="89"/>
      <c r="BPT4" s="89"/>
      <c r="BPU4" s="89"/>
      <c r="BPV4" s="89"/>
      <c r="BPW4" s="89"/>
      <c r="BPX4" s="89"/>
      <c r="BPY4" s="89"/>
      <c r="BPZ4" s="89"/>
      <c r="BQA4" s="89"/>
      <c r="BQB4" s="89"/>
      <c r="BQC4" s="89"/>
      <c r="BQD4" s="89"/>
      <c r="BQE4" s="89"/>
      <c r="BQF4" s="89"/>
      <c r="BQG4" s="89"/>
      <c r="BQH4" s="89"/>
      <c r="BQI4" s="89"/>
      <c r="BQJ4" s="89"/>
      <c r="BQK4" s="89"/>
      <c r="BQL4" s="89"/>
      <c r="BQM4" s="89"/>
      <c r="BQN4" s="89"/>
      <c r="BQO4" s="89"/>
      <c r="BQP4" s="89"/>
      <c r="BQQ4" s="89"/>
      <c r="BQR4" s="89"/>
      <c r="BQS4" s="89"/>
      <c r="BQT4" s="89"/>
      <c r="BQU4" s="89"/>
      <c r="BQV4" s="89"/>
      <c r="BQW4" s="89"/>
      <c r="BQX4" s="89"/>
      <c r="BQY4" s="89"/>
      <c r="BQZ4" s="89"/>
      <c r="BRA4" s="89"/>
      <c r="BRB4" s="89"/>
      <c r="BRC4" s="89"/>
      <c r="BRD4" s="89"/>
      <c r="BRE4" s="89"/>
      <c r="BRF4" s="89"/>
      <c r="BRG4" s="89"/>
      <c r="BRH4" s="89"/>
      <c r="BRI4" s="89"/>
      <c r="BRJ4" s="89"/>
      <c r="BRK4" s="89"/>
      <c r="BRL4" s="89"/>
      <c r="BRM4" s="89"/>
      <c r="BRN4" s="89"/>
      <c r="BRO4" s="89"/>
      <c r="BRP4" s="89"/>
      <c r="BRQ4" s="89"/>
      <c r="BRR4" s="89"/>
      <c r="BRS4" s="89"/>
      <c r="BRT4" s="89"/>
      <c r="BRU4" s="89"/>
      <c r="BRV4" s="89"/>
      <c r="BRW4" s="89"/>
      <c r="BRX4" s="89"/>
      <c r="BRY4" s="89"/>
      <c r="BRZ4" s="89"/>
      <c r="BSA4" s="89"/>
      <c r="BSB4" s="89"/>
      <c r="BSC4" s="89"/>
      <c r="BSD4" s="89"/>
      <c r="BSE4" s="89"/>
      <c r="BSF4" s="89"/>
      <c r="BSG4" s="89"/>
      <c r="BSH4" s="89"/>
      <c r="BSI4" s="89"/>
      <c r="BSJ4" s="89"/>
      <c r="BSK4" s="89"/>
      <c r="BSL4" s="89"/>
      <c r="BSM4" s="89"/>
      <c r="BSN4" s="89"/>
      <c r="BSO4" s="89"/>
      <c r="BSP4" s="89"/>
      <c r="BSQ4" s="89"/>
      <c r="BSR4" s="89"/>
      <c r="BSS4" s="89"/>
      <c r="BST4" s="89"/>
      <c r="BSU4" s="89"/>
      <c r="BSV4" s="89"/>
      <c r="BSW4" s="89"/>
      <c r="BSX4" s="89"/>
      <c r="BSY4" s="89"/>
      <c r="BSZ4" s="89"/>
      <c r="BTA4" s="89"/>
      <c r="BTB4" s="89"/>
      <c r="BTC4" s="89"/>
      <c r="BTD4" s="89"/>
      <c r="BTE4" s="89"/>
      <c r="BTF4" s="89"/>
      <c r="BTG4" s="89"/>
      <c r="BTH4" s="89"/>
      <c r="BTI4" s="89"/>
      <c r="BTJ4" s="89"/>
      <c r="BTK4" s="89"/>
      <c r="BTL4" s="89"/>
      <c r="BTM4" s="89"/>
      <c r="BTN4" s="89"/>
      <c r="BTO4" s="89"/>
      <c r="BTP4" s="89"/>
      <c r="BTQ4" s="89"/>
      <c r="BTR4" s="89"/>
      <c r="BTS4" s="89"/>
      <c r="BTT4" s="89"/>
      <c r="BTU4" s="89"/>
      <c r="BTV4" s="89"/>
      <c r="BTW4" s="89"/>
      <c r="BTX4" s="89"/>
      <c r="BTY4" s="89"/>
      <c r="BTZ4" s="89"/>
      <c r="BUA4" s="89"/>
      <c r="BUB4" s="89"/>
      <c r="BUC4" s="89"/>
      <c r="BUD4" s="89"/>
      <c r="BUE4" s="89"/>
      <c r="BUF4" s="89"/>
      <c r="BUG4" s="89"/>
      <c r="BUH4" s="89"/>
      <c r="BUI4" s="89"/>
      <c r="BUJ4" s="89"/>
      <c r="BUK4" s="89"/>
      <c r="BUL4" s="89"/>
      <c r="BUM4" s="89"/>
      <c r="BUN4" s="89"/>
      <c r="BUO4" s="89"/>
      <c r="BUP4" s="89"/>
      <c r="BUQ4" s="89"/>
      <c r="BUR4" s="89"/>
      <c r="BUS4" s="89"/>
      <c r="BUT4" s="89"/>
      <c r="BUU4" s="89"/>
      <c r="BUV4" s="89"/>
      <c r="BUW4" s="89"/>
      <c r="BUX4" s="89"/>
      <c r="BUY4" s="89"/>
      <c r="BUZ4" s="89"/>
      <c r="BVA4" s="89"/>
      <c r="BVB4" s="89"/>
      <c r="BVC4" s="89"/>
      <c r="BVD4" s="89"/>
      <c r="BVE4" s="89"/>
      <c r="BVF4" s="89"/>
      <c r="BVG4" s="89"/>
      <c r="BVH4" s="89"/>
      <c r="BVI4" s="89"/>
      <c r="BVJ4" s="89"/>
      <c r="BVK4" s="89"/>
      <c r="BVL4" s="89"/>
      <c r="BVM4" s="89"/>
      <c r="BVN4" s="89"/>
      <c r="BVO4" s="89"/>
      <c r="BVP4" s="89"/>
      <c r="BVQ4" s="89"/>
      <c r="BVR4" s="89"/>
      <c r="BVS4" s="89"/>
      <c r="BVT4" s="89"/>
      <c r="BVU4" s="89"/>
      <c r="BVV4" s="89"/>
      <c r="BVW4" s="89"/>
      <c r="BVX4" s="89"/>
      <c r="BVY4" s="89"/>
      <c r="BVZ4" s="89"/>
      <c r="BWA4" s="89"/>
      <c r="BWB4" s="89"/>
      <c r="BWC4" s="89"/>
      <c r="BWD4" s="89"/>
      <c r="BWE4" s="89"/>
      <c r="BWF4" s="89"/>
      <c r="BWG4" s="89"/>
      <c r="BWH4" s="89"/>
      <c r="BWI4" s="89"/>
      <c r="BWJ4" s="89"/>
      <c r="BWK4" s="89"/>
      <c r="BWL4" s="89"/>
      <c r="BWM4" s="89"/>
      <c r="BWN4" s="89"/>
      <c r="BWO4" s="89"/>
      <c r="BWP4" s="89"/>
      <c r="BWQ4" s="89"/>
      <c r="BWR4" s="89"/>
      <c r="BWS4" s="89"/>
      <c r="BWT4" s="89"/>
      <c r="BWU4" s="89"/>
      <c r="BWV4" s="89"/>
      <c r="BWW4" s="89"/>
      <c r="BWX4" s="89"/>
      <c r="BWY4" s="89"/>
      <c r="BWZ4" s="89"/>
      <c r="BXA4" s="89"/>
      <c r="BXB4" s="89"/>
      <c r="BXC4" s="89"/>
      <c r="BXD4" s="89"/>
      <c r="BXE4" s="89"/>
      <c r="BXF4" s="89"/>
      <c r="BXG4" s="89"/>
      <c r="BXH4" s="89"/>
      <c r="BXI4" s="89"/>
      <c r="BXJ4" s="89"/>
      <c r="BXK4" s="89"/>
      <c r="BXL4" s="89"/>
      <c r="BXM4" s="89"/>
      <c r="BXN4" s="89"/>
      <c r="BXO4" s="89"/>
      <c r="BXP4" s="89"/>
      <c r="BXQ4" s="89"/>
      <c r="BXR4" s="89"/>
      <c r="BXS4" s="89"/>
      <c r="BXT4" s="89"/>
      <c r="BXU4" s="89"/>
      <c r="BXV4" s="89"/>
      <c r="BXW4" s="89"/>
      <c r="BXX4" s="89"/>
      <c r="BXY4" s="89"/>
      <c r="BXZ4" s="89"/>
      <c r="BYA4" s="89"/>
      <c r="BYB4" s="89"/>
      <c r="BYC4" s="89"/>
      <c r="BYD4" s="89"/>
      <c r="BYE4" s="89"/>
      <c r="BYF4" s="89"/>
      <c r="BYG4" s="89"/>
      <c r="BYH4" s="89"/>
      <c r="BYI4" s="89"/>
      <c r="BYJ4" s="89"/>
      <c r="BYK4" s="89"/>
      <c r="BYL4" s="89"/>
      <c r="BYM4" s="89"/>
      <c r="BYN4" s="89"/>
      <c r="BYO4" s="89"/>
      <c r="BYP4" s="89"/>
      <c r="BYQ4" s="89"/>
      <c r="BYR4" s="89"/>
      <c r="BYS4" s="89"/>
      <c r="BYT4" s="89"/>
      <c r="BYU4" s="89"/>
      <c r="BYV4" s="89"/>
      <c r="BYW4" s="89"/>
      <c r="BYX4" s="89"/>
      <c r="BYY4" s="89"/>
      <c r="BYZ4" s="89"/>
      <c r="BZA4" s="89"/>
      <c r="BZB4" s="89"/>
      <c r="BZC4" s="89"/>
      <c r="BZD4" s="89"/>
      <c r="BZE4" s="89"/>
      <c r="BZF4" s="89"/>
      <c r="BZG4" s="89"/>
      <c r="BZH4" s="89"/>
      <c r="BZI4" s="89"/>
      <c r="BZJ4" s="89"/>
      <c r="BZK4" s="89"/>
      <c r="BZL4" s="89"/>
      <c r="BZM4" s="89"/>
      <c r="BZN4" s="89"/>
      <c r="BZO4" s="89"/>
      <c r="BZP4" s="89"/>
      <c r="BZQ4" s="89"/>
      <c r="BZR4" s="89"/>
      <c r="BZS4" s="89"/>
      <c r="BZT4" s="89"/>
      <c r="BZU4" s="89"/>
      <c r="BZV4" s="89"/>
      <c r="BZW4" s="89"/>
      <c r="BZX4" s="89"/>
      <c r="BZY4" s="89"/>
      <c r="BZZ4" s="89"/>
      <c r="CAA4" s="89"/>
      <c r="CAB4" s="89"/>
      <c r="CAC4" s="89"/>
      <c r="CAD4" s="89"/>
      <c r="CAE4" s="89"/>
      <c r="CAF4" s="89"/>
      <c r="CAG4" s="89"/>
      <c r="CAH4" s="89"/>
      <c r="CAI4" s="89"/>
      <c r="CAJ4" s="89"/>
      <c r="CAK4" s="89"/>
      <c r="CAL4" s="89"/>
      <c r="CAM4" s="89"/>
      <c r="CAN4" s="89"/>
      <c r="CAO4" s="89"/>
      <c r="CAP4" s="89"/>
      <c r="CAQ4" s="89"/>
      <c r="CAR4" s="89"/>
      <c r="CAS4" s="89"/>
      <c r="CAT4" s="89"/>
      <c r="CAU4" s="89"/>
      <c r="CAV4" s="89"/>
      <c r="CAW4" s="89"/>
      <c r="CAX4" s="89"/>
      <c r="CAY4" s="89"/>
      <c r="CAZ4" s="89"/>
      <c r="CBA4" s="89"/>
      <c r="CBB4" s="89"/>
      <c r="CBC4" s="89"/>
      <c r="CBD4" s="89"/>
      <c r="CBE4" s="89"/>
      <c r="CBF4" s="89"/>
      <c r="CBG4" s="89"/>
      <c r="CBH4" s="89"/>
      <c r="CBI4" s="89"/>
      <c r="CBJ4" s="89"/>
      <c r="CBK4" s="89"/>
      <c r="CBL4" s="89"/>
      <c r="CBM4" s="89"/>
      <c r="CBN4" s="89"/>
      <c r="CBO4" s="89"/>
      <c r="CBP4" s="89"/>
      <c r="CBQ4" s="89"/>
      <c r="CBR4" s="89"/>
      <c r="CBS4" s="89"/>
      <c r="CBT4" s="89"/>
      <c r="CBU4" s="89"/>
      <c r="CBV4" s="89"/>
      <c r="CBW4" s="89"/>
      <c r="CBX4" s="89"/>
      <c r="CBY4" s="89"/>
      <c r="CBZ4" s="89"/>
      <c r="CCA4" s="89"/>
      <c r="CCB4" s="89"/>
      <c r="CCC4" s="89"/>
      <c r="CCD4" s="89"/>
      <c r="CCE4" s="89"/>
      <c r="CCF4" s="89"/>
      <c r="CCG4" s="89"/>
      <c r="CCH4" s="89"/>
      <c r="CCI4" s="89"/>
      <c r="CCJ4" s="89"/>
      <c r="CCK4" s="89"/>
      <c r="CCL4" s="89"/>
      <c r="CCM4" s="89"/>
      <c r="CCN4" s="89"/>
      <c r="CCO4" s="89"/>
      <c r="CCP4" s="89"/>
      <c r="CCQ4" s="89"/>
      <c r="CCR4" s="89"/>
      <c r="CCS4" s="89"/>
      <c r="CCT4" s="89"/>
      <c r="CCU4" s="89"/>
      <c r="CCV4" s="89"/>
      <c r="CCW4" s="89"/>
      <c r="CCX4" s="89"/>
      <c r="CCY4" s="89"/>
      <c r="CCZ4" s="89"/>
      <c r="CDA4" s="89"/>
      <c r="CDB4" s="89"/>
      <c r="CDC4" s="89"/>
      <c r="CDD4" s="89"/>
      <c r="CDE4" s="89"/>
      <c r="CDF4" s="89"/>
      <c r="CDG4" s="89"/>
      <c r="CDH4" s="89"/>
      <c r="CDI4" s="89"/>
      <c r="CDJ4" s="89"/>
      <c r="CDK4" s="89"/>
      <c r="CDL4" s="89"/>
      <c r="CDM4" s="89"/>
      <c r="CDN4" s="89"/>
      <c r="CDO4" s="89"/>
      <c r="CDP4" s="89"/>
      <c r="CDQ4" s="89"/>
      <c r="CDR4" s="89"/>
      <c r="CDS4" s="89"/>
      <c r="CDT4" s="89"/>
      <c r="CDU4" s="89"/>
      <c r="CDV4" s="89"/>
      <c r="CDW4" s="89"/>
      <c r="CDX4" s="89"/>
      <c r="CDY4" s="89"/>
      <c r="CDZ4" s="89"/>
      <c r="CEA4" s="89"/>
      <c r="CEB4" s="89"/>
      <c r="CEC4" s="89"/>
      <c r="CED4" s="89"/>
      <c r="CEE4" s="89"/>
      <c r="CEF4" s="89"/>
      <c r="CEG4" s="89"/>
      <c r="CEH4" s="89"/>
      <c r="CEI4" s="89"/>
      <c r="CEJ4" s="89"/>
      <c r="CEK4" s="89"/>
      <c r="CEL4" s="89"/>
      <c r="CEM4" s="89"/>
      <c r="CEN4" s="89"/>
      <c r="CEO4" s="89"/>
      <c r="CEP4" s="89"/>
      <c r="CEQ4" s="89"/>
      <c r="CER4" s="89"/>
      <c r="CES4" s="89"/>
      <c r="CET4" s="89"/>
      <c r="CEU4" s="89"/>
      <c r="CEV4" s="89"/>
      <c r="CEW4" s="89"/>
      <c r="CEX4" s="89"/>
      <c r="CEY4" s="89"/>
      <c r="CEZ4" s="89"/>
      <c r="CFA4" s="89"/>
      <c r="CFB4" s="89"/>
      <c r="CFC4" s="89"/>
      <c r="CFD4" s="89"/>
      <c r="CFE4" s="89"/>
      <c r="CFF4" s="89"/>
      <c r="CFG4" s="89"/>
      <c r="CFH4" s="89"/>
      <c r="CFI4" s="89"/>
      <c r="CFJ4" s="89"/>
      <c r="CFK4" s="89"/>
      <c r="CFL4" s="89"/>
      <c r="CFM4" s="89"/>
      <c r="CFN4" s="89"/>
      <c r="CFO4" s="89"/>
      <c r="CFP4" s="89"/>
      <c r="CFQ4" s="89"/>
      <c r="CFR4" s="89"/>
      <c r="CFS4" s="89"/>
      <c r="CFT4" s="89"/>
      <c r="CFU4" s="89"/>
      <c r="CFV4" s="89"/>
      <c r="CFW4" s="89"/>
      <c r="CFX4" s="89"/>
      <c r="CFY4" s="89"/>
      <c r="CFZ4" s="89"/>
      <c r="CGA4" s="89"/>
      <c r="CGB4" s="89"/>
      <c r="CGC4" s="89"/>
      <c r="CGD4" s="89"/>
      <c r="CGE4" s="89"/>
      <c r="CGF4" s="89"/>
      <c r="CGG4" s="89"/>
      <c r="CGH4" s="89"/>
      <c r="CGI4" s="89"/>
      <c r="CGJ4" s="89"/>
      <c r="CGK4" s="89"/>
      <c r="CGL4" s="89"/>
      <c r="CGM4" s="89"/>
      <c r="CGN4" s="89"/>
      <c r="CGO4" s="89"/>
      <c r="CGP4" s="89"/>
      <c r="CGQ4" s="89"/>
      <c r="CGR4" s="89"/>
      <c r="CGS4" s="89"/>
      <c r="CGT4" s="89"/>
      <c r="CGU4" s="89"/>
      <c r="CGV4" s="89"/>
      <c r="CGW4" s="89"/>
      <c r="CGX4" s="89"/>
      <c r="CGY4" s="89"/>
      <c r="CGZ4" s="89"/>
      <c r="CHA4" s="89"/>
      <c r="CHB4" s="89"/>
      <c r="CHC4" s="89"/>
      <c r="CHD4" s="89"/>
      <c r="CHE4" s="89"/>
      <c r="CHF4" s="89"/>
      <c r="CHG4" s="89"/>
      <c r="CHH4" s="89"/>
      <c r="CHI4" s="89"/>
      <c r="CHJ4" s="89"/>
      <c r="CHK4" s="89"/>
      <c r="CHL4" s="89"/>
      <c r="CHM4" s="89"/>
      <c r="CHN4" s="89"/>
      <c r="CHO4" s="89"/>
      <c r="CHP4" s="89"/>
      <c r="CHQ4" s="89"/>
      <c r="CHR4" s="89"/>
      <c r="CHS4" s="89"/>
      <c r="CHT4" s="89"/>
      <c r="CHU4" s="89"/>
      <c r="CHV4" s="89"/>
      <c r="CHW4" s="89"/>
      <c r="CHX4" s="89"/>
      <c r="CHY4" s="89"/>
      <c r="CHZ4" s="89"/>
      <c r="CIA4" s="89"/>
      <c r="CIB4" s="89"/>
      <c r="CIC4" s="89"/>
      <c r="CID4" s="89"/>
      <c r="CIE4" s="89"/>
      <c r="CIF4" s="89"/>
      <c r="CIG4" s="89"/>
      <c r="CIH4" s="89"/>
      <c r="CII4" s="89"/>
      <c r="CIJ4" s="89"/>
      <c r="CIK4" s="89"/>
      <c r="CIL4" s="89"/>
      <c r="CIM4" s="89"/>
      <c r="CIN4" s="89"/>
      <c r="CIO4" s="89"/>
      <c r="CIP4" s="89"/>
      <c r="CIQ4" s="89"/>
      <c r="CIR4" s="89"/>
      <c r="CIS4" s="89"/>
      <c r="CIT4" s="89"/>
      <c r="CIU4" s="89"/>
      <c r="CIV4" s="89"/>
      <c r="CIW4" s="89"/>
      <c r="CIX4" s="89"/>
      <c r="CIY4" s="89"/>
      <c r="CIZ4" s="89"/>
      <c r="CJA4" s="89"/>
      <c r="CJB4" s="89"/>
      <c r="CJC4" s="89"/>
      <c r="CJD4" s="89"/>
      <c r="CJE4" s="89"/>
      <c r="CJF4" s="89"/>
      <c r="CJG4" s="89"/>
      <c r="CJH4" s="89"/>
      <c r="CJI4" s="89"/>
      <c r="CJJ4" s="89"/>
      <c r="CJK4" s="89"/>
      <c r="CJL4" s="89"/>
      <c r="CJM4" s="89"/>
      <c r="CJN4" s="89"/>
      <c r="CJO4" s="89"/>
      <c r="CJP4" s="89"/>
      <c r="CJQ4" s="89"/>
      <c r="CJR4" s="89"/>
      <c r="CJS4" s="89"/>
      <c r="CJT4" s="89"/>
      <c r="CJU4" s="89"/>
      <c r="CJV4" s="89"/>
      <c r="CJW4" s="89"/>
      <c r="CJX4" s="89"/>
      <c r="CJY4" s="89"/>
      <c r="CJZ4" s="89"/>
      <c r="CKA4" s="89"/>
      <c r="CKB4" s="89"/>
      <c r="CKC4" s="89"/>
      <c r="CKD4" s="89"/>
      <c r="CKE4" s="89"/>
      <c r="CKF4" s="89"/>
      <c r="CKG4" s="89"/>
      <c r="CKH4" s="89"/>
      <c r="CKI4" s="89"/>
      <c r="CKJ4" s="89"/>
      <c r="CKK4" s="89"/>
      <c r="CKL4" s="89"/>
      <c r="CKM4" s="89"/>
      <c r="CKN4" s="89"/>
      <c r="CKO4" s="89"/>
      <c r="CKP4" s="89"/>
      <c r="CKQ4" s="89"/>
      <c r="CKR4" s="89"/>
      <c r="CKS4" s="89"/>
      <c r="CKT4" s="89"/>
      <c r="CKU4" s="89"/>
      <c r="CKV4" s="89"/>
      <c r="CKW4" s="89"/>
      <c r="CKX4" s="89"/>
      <c r="CKY4" s="89"/>
      <c r="CKZ4" s="89"/>
      <c r="CLA4" s="89"/>
      <c r="CLB4" s="89"/>
      <c r="CLC4" s="89"/>
      <c r="CLD4" s="89"/>
      <c r="CLE4" s="89"/>
      <c r="CLF4" s="89"/>
      <c r="CLG4" s="89"/>
      <c r="CLH4" s="89"/>
      <c r="CLI4" s="89"/>
      <c r="CLJ4" s="89"/>
      <c r="CLK4" s="89"/>
      <c r="CLL4" s="89"/>
      <c r="CLM4" s="89"/>
      <c r="CLN4" s="89"/>
      <c r="CLO4" s="89"/>
      <c r="CLP4" s="89"/>
      <c r="CLQ4" s="89"/>
      <c r="CLR4" s="89"/>
      <c r="CLS4" s="89"/>
      <c r="CLT4" s="89"/>
      <c r="CLU4" s="89"/>
      <c r="CLV4" s="89"/>
      <c r="CLW4" s="89"/>
      <c r="CLX4" s="89"/>
      <c r="CLY4" s="89"/>
      <c r="CLZ4" s="89"/>
      <c r="CMA4" s="89"/>
      <c r="CMB4" s="89"/>
      <c r="CMC4" s="89"/>
      <c r="CMD4" s="89"/>
      <c r="CME4" s="89"/>
      <c r="CMF4" s="89"/>
      <c r="CMG4" s="89"/>
      <c r="CMH4" s="89"/>
      <c r="CMI4" s="89"/>
      <c r="CMJ4" s="89"/>
      <c r="CMK4" s="89"/>
      <c r="CML4" s="89"/>
      <c r="CMM4" s="89"/>
      <c r="CMN4" s="89"/>
      <c r="CMO4" s="89"/>
      <c r="CMP4" s="89"/>
      <c r="CMQ4" s="89"/>
      <c r="CMR4" s="89"/>
      <c r="CMS4" s="89"/>
      <c r="CMT4" s="89"/>
      <c r="CMU4" s="89"/>
      <c r="CMV4" s="89"/>
      <c r="CMW4" s="89"/>
      <c r="CMX4" s="89"/>
      <c r="CMY4" s="89"/>
      <c r="CMZ4" s="89"/>
      <c r="CNA4" s="89"/>
      <c r="CNB4" s="89"/>
      <c r="CNC4" s="89"/>
      <c r="CND4" s="89"/>
      <c r="CNE4" s="89"/>
      <c r="CNF4" s="89"/>
      <c r="CNG4" s="89"/>
      <c r="CNH4" s="89"/>
      <c r="CNI4" s="89"/>
      <c r="CNJ4" s="89"/>
      <c r="CNK4" s="89"/>
      <c r="CNL4" s="89"/>
      <c r="CNM4" s="89"/>
      <c r="CNN4" s="89"/>
      <c r="CNO4" s="89"/>
      <c r="CNP4" s="89"/>
      <c r="CNQ4" s="89"/>
      <c r="CNR4" s="89"/>
      <c r="CNS4" s="89"/>
      <c r="CNT4" s="89"/>
      <c r="CNU4" s="89"/>
      <c r="CNV4" s="89"/>
      <c r="CNW4" s="89"/>
      <c r="CNX4" s="89"/>
      <c r="CNY4" s="89"/>
      <c r="CNZ4" s="89"/>
      <c r="COA4" s="89"/>
      <c r="COB4" s="89"/>
      <c r="COC4" s="89"/>
      <c r="COD4" s="89"/>
      <c r="COE4" s="89"/>
      <c r="COF4" s="89"/>
      <c r="COG4" s="89"/>
      <c r="COH4" s="89"/>
      <c r="COI4" s="89"/>
      <c r="COJ4" s="89"/>
      <c r="COK4" s="89"/>
      <c r="COL4" s="89"/>
      <c r="COM4" s="89"/>
      <c r="CON4" s="89"/>
      <c r="COO4" s="89"/>
      <c r="COP4" s="89"/>
      <c r="COQ4" s="89"/>
      <c r="COR4" s="89"/>
      <c r="COS4" s="89"/>
      <c r="COT4" s="89"/>
      <c r="COU4" s="89"/>
      <c r="COV4" s="89"/>
      <c r="COW4" s="89"/>
      <c r="COX4" s="89"/>
      <c r="COY4" s="89"/>
      <c r="COZ4" s="89"/>
      <c r="CPA4" s="89"/>
      <c r="CPB4" s="89"/>
      <c r="CPC4" s="89"/>
      <c r="CPD4" s="89"/>
      <c r="CPE4" s="89"/>
      <c r="CPF4" s="89"/>
      <c r="CPG4" s="89"/>
      <c r="CPH4" s="89"/>
      <c r="CPI4" s="89"/>
      <c r="CPJ4" s="89"/>
      <c r="CPK4" s="89"/>
      <c r="CPL4" s="89"/>
      <c r="CPM4" s="89"/>
      <c r="CPN4" s="89"/>
      <c r="CPO4" s="89"/>
      <c r="CPP4" s="89"/>
      <c r="CPQ4" s="89"/>
      <c r="CPR4" s="89"/>
      <c r="CPS4" s="89"/>
      <c r="CPT4" s="89"/>
      <c r="CPU4" s="89"/>
      <c r="CPV4" s="89"/>
      <c r="CPW4" s="89"/>
      <c r="CPX4" s="89"/>
      <c r="CPY4" s="89"/>
      <c r="CPZ4" s="89"/>
      <c r="CQA4" s="89"/>
      <c r="CQB4" s="89"/>
      <c r="CQC4" s="89"/>
      <c r="CQD4" s="89"/>
      <c r="CQE4" s="89"/>
      <c r="CQF4" s="89"/>
      <c r="CQG4" s="89"/>
      <c r="CQH4" s="89"/>
      <c r="CQI4" s="89"/>
      <c r="CQJ4" s="89"/>
      <c r="CQK4" s="89"/>
      <c r="CQL4" s="89"/>
      <c r="CQM4" s="89"/>
      <c r="CQN4" s="89"/>
      <c r="CQO4" s="89"/>
      <c r="CQP4" s="89"/>
      <c r="CQQ4" s="89"/>
      <c r="CQR4" s="89"/>
      <c r="CQS4" s="89"/>
      <c r="CQT4" s="89"/>
      <c r="CQU4" s="89"/>
      <c r="CQV4" s="89"/>
      <c r="CQW4" s="89"/>
      <c r="CQX4" s="89"/>
      <c r="CQY4" s="89"/>
      <c r="CQZ4" s="89"/>
      <c r="CRA4" s="89"/>
      <c r="CRB4" s="89"/>
      <c r="CRC4" s="89"/>
      <c r="CRD4" s="89"/>
      <c r="CRE4" s="89"/>
      <c r="CRF4" s="89"/>
      <c r="CRG4" s="89"/>
      <c r="CRH4" s="89"/>
      <c r="CRI4" s="89"/>
      <c r="CRJ4" s="89"/>
      <c r="CRK4" s="89"/>
      <c r="CRL4" s="89"/>
      <c r="CRM4" s="89"/>
      <c r="CRN4" s="89"/>
      <c r="CRO4" s="89"/>
      <c r="CRP4" s="89"/>
      <c r="CRQ4" s="89"/>
      <c r="CRR4" s="89"/>
      <c r="CRS4" s="89"/>
      <c r="CRT4" s="89"/>
      <c r="CRU4" s="89"/>
      <c r="CRV4" s="89"/>
      <c r="CRW4" s="89"/>
      <c r="CRX4" s="89"/>
      <c r="CRY4" s="89"/>
      <c r="CRZ4" s="89"/>
      <c r="CSA4" s="89"/>
      <c r="CSB4" s="89"/>
      <c r="CSC4" s="89"/>
      <c r="CSD4" s="89"/>
      <c r="CSE4" s="89"/>
      <c r="CSF4" s="89"/>
      <c r="CSG4" s="89"/>
      <c r="CSH4" s="89"/>
      <c r="CSI4" s="89"/>
      <c r="CSJ4" s="89"/>
      <c r="CSK4" s="89"/>
      <c r="CSL4" s="89"/>
      <c r="CSM4" s="89"/>
      <c r="CSN4" s="89"/>
      <c r="CSO4" s="89"/>
      <c r="CSP4" s="89"/>
      <c r="CSQ4" s="89"/>
      <c r="CSR4" s="89"/>
      <c r="CSS4" s="89"/>
      <c r="CST4" s="89"/>
      <c r="CSU4" s="89"/>
      <c r="CSV4" s="89"/>
      <c r="CSW4" s="89"/>
      <c r="CSX4" s="89"/>
      <c r="CSY4" s="89"/>
      <c r="CSZ4" s="89"/>
      <c r="CTA4" s="89"/>
      <c r="CTB4" s="89"/>
      <c r="CTC4" s="89"/>
      <c r="CTD4" s="89"/>
      <c r="CTE4" s="89"/>
      <c r="CTF4" s="89"/>
      <c r="CTG4" s="89"/>
      <c r="CTH4" s="89"/>
      <c r="CTI4" s="89"/>
      <c r="CTJ4" s="89"/>
      <c r="CTK4" s="89"/>
      <c r="CTL4" s="89"/>
      <c r="CTM4" s="89"/>
      <c r="CTN4" s="89"/>
      <c r="CTO4" s="89"/>
      <c r="CTP4" s="89"/>
      <c r="CTQ4" s="89"/>
      <c r="CTR4" s="89"/>
      <c r="CTS4" s="89"/>
      <c r="CTT4" s="89"/>
      <c r="CTU4" s="89"/>
      <c r="CTV4" s="89"/>
      <c r="CTW4" s="89"/>
      <c r="CTX4" s="89"/>
      <c r="CTY4" s="89"/>
      <c r="CTZ4" s="89"/>
      <c r="CUA4" s="89"/>
      <c r="CUB4" s="89"/>
      <c r="CUC4" s="89"/>
      <c r="CUD4" s="89"/>
      <c r="CUE4" s="89"/>
      <c r="CUF4" s="89"/>
      <c r="CUG4" s="89"/>
      <c r="CUH4" s="89"/>
      <c r="CUI4" s="89"/>
      <c r="CUJ4" s="89"/>
      <c r="CUK4" s="89"/>
      <c r="CUL4" s="89"/>
      <c r="CUM4" s="89"/>
      <c r="CUN4" s="89"/>
      <c r="CUO4" s="89"/>
      <c r="CUP4" s="89"/>
      <c r="CUQ4" s="89"/>
      <c r="CUR4" s="89"/>
      <c r="CUS4" s="89"/>
      <c r="CUT4" s="89"/>
      <c r="CUU4" s="89"/>
      <c r="CUV4" s="89"/>
      <c r="CUW4" s="89"/>
      <c r="CUX4" s="89"/>
      <c r="CUY4" s="89"/>
      <c r="CUZ4" s="89"/>
      <c r="CVA4" s="89"/>
      <c r="CVB4" s="89"/>
      <c r="CVC4" s="89"/>
      <c r="CVD4" s="89"/>
      <c r="CVE4" s="89"/>
      <c r="CVF4" s="89"/>
      <c r="CVG4" s="89"/>
      <c r="CVH4" s="89"/>
      <c r="CVI4" s="89"/>
      <c r="CVJ4" s="89"/>
      <c r="CVK4" s="89"/>
      <c r="CVL4" s="89"/>
      <c r="CVM4" s="89"/>
      <c r="CVN4" s="89"/>
      <c r="CVO4" s="89"/>
      <c r="CVP4" s="89"/>
      <c r="CVQ4" s="89"/>
      <c r="CVR4" s="89"/>
      <c r="CVS4" s="89"/>
      <c r="CVT4" s="89"/>
      <c r="CVU4" s="89"/>
      <c r="CVV4" s="89"/>
      <c r="CVW4" s="89"/>
      <c r="CVX4" s="89"/>
      <c r="CVY4" s="89"/>
      <c r="CVZ4" s="89"/>
      <c r="CWA4" s="89"/>
      <c r="CWB4" s="89"/>
      <c r="CWC4" s="89"/>
      <c r="CWD4" s="89"/>
      <c r="CWE4" s="89"/>
      <c r="CWF4" s="89"/>
      <c r="CWG4" s="89"/>
      <c r="CWH4" s="89"/>
      <c r="CWI4" s="89"/>
      <c r="CWJ4" s="89"/>
      <c r="CWK4" s="89"/>
      <c r="CWL4" s="89"/>
      <c r="CWM4" s="89"/>
      <c r="CWN4" s="89"/>
      <c r="CWO4" s="89"/>
      <c r="CWP4" s="89"/>
      <c r="CWQ4" s="89"/>
      <c r="CWR4" s="89"/>
      <c r="CWS4" s="89"/>
      <c r="CWT4" s="89"/>
      <c r="CWU4" s="89"/>
      <c r="CWV4" s="89"/>
      <c r="CWW4" s="89"/>
      <c r="CWX4" s="89"/>
      <c r="CWY4" s="89"/>
      <c r="CWZ4" s="89"/>
      <c r="CXA4" s="89"/>
      <c r="CXB4" s="89"/>
      <c r="CXC4" s="89"/>
      <c r="CXD4" s="89"/>
      <c r="CXE4" s="89"/>
      <c r="CXF4" s="89"/>
      <c r="CXG4" s="89"/>
      <c r="CXH4" s="89"/>
      <c r="CXI4" s="89"/>
      <c r="CXJ4" s="89"/>
      <c r="CXK4" s="89"/>
      <c r="CXL4" s="89"/>
      <c r="CXM4" s="89"/>
      <c r="CXN4" s="89"/>
      <c r="CXO4" s="89"/>
      <c r="CXP4" s="89"/>
      <c r="CXQ4" s="89"/>
      <c r="CXR4" s="89"/>
      <c r="CXS4" s="89"/>
      <c r="CXT4" s="89"/>
      <c r="CXU4" s="89"/>
      <c r="CXV4" s="89"/>
      <c r="CXW4" s="89"/>
      <c r="CXX4" s="89"/>
      <c r="CXY4" s="89"/>
      <c r="CXZ4" s="89"/>
      <c r="CYA4" s="89"/>
      <c r="CYB4" s="89"/>
      <c r="CYC4" s="89"/>
      <c r="CYD4" s="89"/>
      <c r="CYE4" s="89"/>
      <c r="CYF4" s="89"/>
      <c r="CYG4" s="89"/>
      <c r="CYH4" s="89"/>
      <c r="CYI4" s="89"/>
      <c r="CYJ4" s="89"/>
      <c r="CYK4" s="89"/>
      <c r="CYL4" s="89"/>
      <c r="CYM4" s="89"/>
      <c r="CYN4" s="89"/>
      <c r="CYO4" s="89"/>
      <c r="CYP4" s="89"/>
      <c r="CYQ4" s="89"/>
      <c r="CYR4" s="89"/>
      <c r="CYS4" s="89"/>
      <c r="CYT4" s="89"/>
      <c r="CYU4" s="89"/>
      <c r="CYV4" s="89"/>
      <c r="CYW4" s="89"/>
      <c r="CYX4" s="89"/>
      <c r="CYY4" s="89"/>
      <c r="CYZ4" s="89"/>
      <c r="CZA4" s="89"/>
      <c r="CZB4" s="89"/>
      <c r="CZC4" s="89"/>
      <c r="CZD4" s="89"/>
      <c r="CZE4" s="89"/>
      <c r="CZF4" s="89"/>
      <c r="CZG4" s="89"/>
      <c r="CZH4" s="89"/>
      <c r="CZI4" s="89"/>
      <c r="CZJ4" s="89"/>
      <c r="CZK4" s="89"/>
      <c r="CZL4" s="89"/>
      <c r="CZM4" s="89"/>
      <c r="CZN4" s="89"/>
      <c r="CZO4" s="89"/>
      <c r="CZP4" s="89"/>
      <c r="CZQ4" s="89"/>
      <c r="CZR4" s="89"/>
      <c r="CZS4" s="89"/>
      <c r="CZT4" s="89"/>
      <c r="CZU4" s="89"/>
      <c r="CZV4" s="89"/>
      <c r="CZW4" s="89"/>
      <c r="CZX4" s="89"/>
      <c r="CZY4" s="89"/>
      <c r="CZZ4" s="89"/>
      <c r="DAA4" s="89"/>
      <c r="DAB4" s="89"/>
      <c r="DAC4" s="89"/>
      <c r="DAD4" s="89"/>
      <c r="DAE4" s="89"/>
      <c r="DAF4" s="89"/>
      <c r="DAG4" s="89"/>
      <c r="DAH4" s="89"/>
      <c r="DAI4" s="89"/>
      <c r="DAJ4" s="89"/>
      <c r="DAK4" s="89"/>
      <c r="DAL4" s="89"/>
      <c r="DAM4" s="89"/>
      <c r="DAN4" s="89"/>
      <c r="DAO4" s="89"/>
      <c r="DAP4" s="89"/>
      <c r="DAQ4" s="89"/>
      <c r="DAR4" s="89"/>
      <c r="DAS4" s="89"/>
      <c r="DAT4" s="89"/>
      <c r="DAU4" s="89"/>
      <c r="DAV4" s="89"/>
      <c r="DAW4" s="89"/>
      <c r="DAX4" s="89"/>
      <c r="DAY4" s="89"/>
      <c r="DAZ4" s="89"/>
      <c r="DBA4" s="89"/>
      <c r="DBB4" s="89"/>
      <c r="DBC4" s="89"/>
      <c r="DBD4" s="89"/>
      <c r="DBE4" s="89"/>
      <c r="DBF4" s="89"/>
      <c r="DBG4" s="89"/>
      <c r="DBH4" s="89"/>
      <c r="DBI4" s="89"/>
      <c r="DBJ4" s="89"/>
      <c r="DBK4" s="89"/>
      <c r="DBL4" s="89"/>
      <c r="DBM4" s="89"/>
      <c r="DBN4" s="89"/>
      <c r="DBO4" s="89"/>
      <c r="DBP4" s="89"/>
      <c r="DBQ4" s="89"/>
      <c r="DBR4" s="89"/>
      <c r="DBS4" s="89"/>
      <c r="DBT4" s="89"/>
      <c r="DBU4" s="89"/>
      <c r="DBV4" s="89"/>
      <c r="DBW4" s="89"/>
      <c r="DBX4" s="89"/>
      <c r="DBY4" s="89"/>
      <c r="DBZ4" s="89"/>
      <c r="DCA4" s="89"/>
      <c r="DCB4" s="89"/>
      <c r="DCC4" s="89"/>
      <c r="DCD4" s="89"/>
      <c r="DCE4" s="89"/>
      <c r="DCF4" s="89"/>
      <c r="DCG4" s="89"/>
      <c r="DCH4" s="89"/>
      <c r="DCI4" s="89"/>
      <c r="DCJ4" s="89"/>
      <c r="DCK4" s="89"/>
      <c r="DCL4" s="89"/>
      <c r="DCM4" s="89"/>
      <c r="DCN4" s="89"/>
      <c r="DCO4" s="89"/>
      <c r="DCP4" s="89"/>
      <c r="DCQ4" s="89"/>
      <c r="DCR4" s="89"/>
      <c r="DCS4" s="89"/>
      <c r="DCT4" s="89"/>
      <c r="DCU4" s="89"/>
      <c r="DCV4" s="89"/>
      <c r="DCW4" s="89"/>
      <c r="DCX4" s="89"/>
      <c r="DCY4" s="89"/>
      <c r="DCZ4" s="89"/>
      <c r="DDA4" s="89"/>
      <c r="DDB4" s="89"/>
      <c r="DDC4" s="89"/>
      <c r="DDD4" s="89"/>
      <c r="DDE4" s="89"/>
      <c r="DDF4" s="89"/>
      <c r="DDG4" s="89"/>
      <c r="DDH4" s="89"/>
      <c r="DDI4" s="89"/>
      <c r="DDJ4" s="89"/>
      <c r="DDK4" s="89"/>
      <c r="DDL4" s="89"/>
      <c r="DDM4" s="89"/>
      <c r="DDN4" s="89"/>
      <c r="DDO4" s="89"/>
      <c r="DDP4" s="89"/>
      <c r="DDQ4" s="89"/>
      <c r="DDR4" s="89"/>
      <c r="DDS4" s="89"/>
      <c r="DDT4" s="89"/>
      <c r="DDU4" s="89"/>
      <c r="DDV4" s="89"/>
      <c r="DDW4" s="89"/>
      <c r="DDX4" s="89"/>
      <c r="DDY4" s="89"/>
      <c r="DDZ4" s="89"/>
      <c r="DEA4" s="89"/>
      <c r="DEB4" s="89"/>
      <c r="DEC4" s="89"/>
      <c r="DED4" s="89"/>
      <c r="DEE4" s="89"/>
      <c r="DEF4" s="89"/>
      <c r="DEG4" s="89"/>
      <c r="DEH4" s="89"/>
      <c r="DEI4" s="89"/>
      <c r="DEJ4" s="89"/>
      <c r="DEK4" s="89"/>
      <c r="DEL4" s="89"/>
      <c r="DEM4" s="89"/>
      <c r="DEN4" s="89"/>
      <c r="DEO4" s="89"/>
      <c r="DEP4" s="89"/>
      <c r="DEQ4" s="89"/>
      <c r="DER4" s="89"/>
      <c r="DES4" s="89"/>
      <c r="DET4" s="89"/>
      <c r="DEU4" s="89"/>
      <c r="DEV4" s="89"/>
      <c r="DEW4" s="89"/>
      <c r="DEX4" s="89"/>
      <c r="DEY4" s="89"/>
      <c r="DEZ4" s="89"/>
      <c r="DFA4" s="89"/>
      <c r="DFB4" s="89"/>
      <c r="DFC4" s="89"/>
      <c r="DFD4" s="89"/>
      <c r="DFE4" s="89"/>
      <c r="DFF4" s="89"/>
      <c r="DFG4" s="89"/>
      <c r="DFH4" s="89"/>
      <c r="DFI4" s="89"/>
      <c r="DFJ4" s="89"/>
      <c r="DFK4" s="89"/>
      <c r="DFL4" s="89"/>
      <c r="DFM4" s="89"/>
      <c r="DFN4" s="89"/>
      <c r="DFO4" s="89"/>
      <c r="DFP4" s="89"/>
      <c r="DFQ4" s="89"/>
      <c r="DFR4" s="89"/>
      <c r="DFS4" s="89"/>
      <c r="DFT4" s="89"/>
      <c r="DFU4" s="89"/>
      <c r="DFV4" s="89"/>
      <c r="DFW4" s="89"/>
      <c r="DFX4" s="89"/>
      <c r="DFY4" s="89"/>
      <c r="DFZ4" s="89"/>
      <c r="DGA4" s="89"/>
      <c r="DGB4" s="89"/>
      <c r="DGC4" s="89"/>
      <c r="DGD4" s="89"/>
      <c r="DGE4" s="89"/>
      <c r="DGF4" s="89"/>
      <c r="DGG4" s="89"/>
      <c r="DGH4" s="89"/>
      <c r="DGI4" s="89"/>
      <c r="DGJ4" s="89"/>
      <c r="DGK4" s="89"/>
      <c r="DGL4" s="89"/>
      <c r="DGM4" s="89"/>
      <c r="DGN4" s="89"/>
      <c r="DGO4" s="89"/>
      <c r="DGP4" s="89"/>
      <c r="DGQ4" s="89"/>
      <c r="DGR4" s="89"/>
      <c r="DGS4" s="89"/>
      <c r="DGT4" s="89"/>
      <c r="DGU4" s="89"/>
      <c r="DGV4" s="89"/>
      <c r="DGW4" s="89"/>
      <c r="DGX4" s="89"/>
      <c r="DGY4" s="89"/>
      <c r="DGZ4" s="89"/>
      <c r="DHA4" s="89"/>
      <c r="DHB4" s="89"/>
      <c r="DHC4" s="89"/>
      <c r="DHD4" s="89"/>
      <c r="DHE4" s="89"/>
      <c r="DHF4" s="89"/>
      <c r="DHG4" s="89"/>
      <c r="DHH4" s="89"/>
      <c r="DHI4" s="89"/>
      <c r="DHJ4" s="89"/>
      <c r="DHK4" s="89"/>
      <c r="DHL4" s="89"/>
      <c r="DHM4" s="89"/>
      <c r="DHN4" s="89"/>
      <c r="DHO4" s="89"/>
      <c r="DHP4" s="89"/>
      <c r="DHQ4" s="89"/>
      <c r="DHR4" s="89"/>
      <c r="DHS4" s="89"/>
      <c r="DHT4" s="89"/>
      <c r="DHU4" s="89"/>
      <c r="DHV4" s="89"/>
      <c r="DHW4" s="89"/>
      <c r="DHX4" s="89"/>
      <c r="DHY4" s="89"/>
      <c r="DHZ4" s="89"/>
      <c r="DIA4" s="89"/>
      <c r="DIB4" s="89"/>
      <c r="DIC4" s="89"/>
      <c r="DID4" s="89"/>
      <c r="DIE4" s="89"/>
      <c r="DIF4" s="89"/>
      <c r="DIG4" s="89"/>
      <c r="DIH4" s="89"/>
      <c r="DII4" s="89"/>
      <c r="DIJ4" s="89"/>
      <c r="DIK4" s="89"/>
      <c r="DIL4" s="89"/>
      <c r="DIM4" s="89"/>
      <c r="DIN4" s="89"/>
      <c r="DIO4" s="89"/>
      <c r="DIP4" s="89"/>
      <c r="DIQ4" s="89"/>
      <c r="DIR4" s="89"/>
      <c r="DIS4" s="89"/>
      <c r="DIT4" s="89"/>
      <c r="DIU4" s="89"/>
      <c r="DIV4" s="89"/>
      <c r="DIW4" s="89"/>
      <c r="DIX4" s="89"/>
      <c r="DIY4" s="89"/>
      <c r="DIZ4" s="89"/>
      <c r="DJA4" s="89"/>
      <c r="DJB4" s="89"/>
      <c r="DJC4" s="89"/>
      <c r="DJD4" s="89"/>
      <c r="DJE4" s="89"/>
      <c r="DJF4" s="89"/>
      <c r="DJG4" s="89"/>
      <c r="DJH4" s="89"/>
      <c r="DJI4" s="89"/>
      <c r="DJJ4" s="89"/>
      <c r="DJK4" s="89"/>
      <c r="DJL4" s="89"/>
      <c r="DJM4" s="89"/>
      <c r="DJN4" s="89"/>
      <c r="DJO4" s="89"/>
      <c r="DJP4" s="89"/>
      <c r="DJQ4" s="89"/>
      <c r="DJR4" s="89"/>
      <c r="DJS4" s="89"/>
      <c r="DJT4" s="89"/>
      <c r="DJU4" s="89"/>
      <c r="DJV4" s="89"/>
      <c r="DJW4" s="89"/>
      <c r="DJX4" s="89"/>
      <c r="DJY4" s="89"/>
      <c r="DJZ4" s="89"/>
      <c r="DKA4" s="89"/>
      <c r="DKB4" s="89"/>
      <c r="DKC4" s="89"/>
      <c r="DKD4" s="89"/>
      <c r="DKE4" s="89"/>
      <c r="DKF4" s="89"/>
      <c r="DKG4" s="89"/>
      <c r="DKH4" s="89"/>
      <c r="DKI4" s="89"/>
      <c r="DKJ4" s="89"/>
      <c r="DKK4" s="89"/>
      <c r="DKL4" s="89"/>
      <c r="DKM4" s="89"/>
      <c r="DKN4" s="89"/>
      <c r="DKO4" s="89"/>
      <c r="DKP4" s="89"/>
      <c r="DKQ4" s="89"/>
      <c r="DKR4" s="89"/>
      <c r="DKS4" s="89"/>
      <c r="DKT4" s="89"/>
      <c r="DKU4" s="89"/>
      <c r="DKV4" s="89"/>
      <c r="DKW4" s="89"/>
      <c r="DKX4" s="89"/>
      <c r="DKY4" s="89"/>
      <c r="DKZ4" s="89"/>
      <c r="DLA4" s="89"/>
      <c r="DLB4" s="89"/>
      <c r="DLC4" s="89"/>
      <c r="DLD4" s="89"/>
      <c r="DLE4" s="89"/>
      <c r="DLF4" s="89"/>
      <c r="DLG4" s="89"/>
      <c r="DLH4" s="89"/>
      <c r="DLI4" s="89"/>
      <c r="DLJ4" s="89"/>
      <c r="DLK4" s="89"/>
      <c r="DLL4" s="89"/>
      <c r="DLM4" s="89"/>
      <c r="DLN4" s="89"/>
      <c r="DLO4" s="89"/>
      <c r="DLP4" s="89"/>
      <c r="DLQ4" s="89"/>
      <c r="DLR4" s="89"/>
      <c r="DLS4" s="89"/>
      <c r="DLT4" s="89"/>
      <c r="DLU4" s="89"/>
      <c r="DLV4" s="89"/>
      <c r="DLW4" s="89"/>
      <c r="DLX4" s="89"/>
      <c r="DLY4" s="89"/>
      <c r="DLZ4" s="89"/>
      <c r="DMA4" s="89"/>
      <c r="DMB4" s="89"/>
      <c r="DMC4" s="89"/>
      <c r="DMD4" s="89"/>
      <c r="DME4" s="89"/>
      <c r="DMF4" s="89"/>
      <c r="DMG4" s="89"/>
      <c r="DMH4" s="89"/>
      <c r="DMI4" s="89"/>
      <c r="DMJ4" s="89"/>
      <c r="DMK4" s="89"/>
      <c r="DML4" s="89"/>
      <c r="DMM4" s="89"/>
      <c r="DMN4" s="89"/>
      <c r="DMO4" s="89"/>
      <c r="DMP4" s="89"/>
      <c r="DMQ4" s="89"/>
      <c r="DMR4" s="89"/>
      <c r="DMS4" s="89"/>
      <c r="DMT4" s="89"/>
      <c r="DMU4" s="89"/>
      <c r="DMV4" s="89"/>
      <c r="DMW4" s="89"/>
      <c r="DMX4" s="89"/>
      <c r="DMY4" s="89"/>
      <c r="DMZ4" s="89"/>
      <c r="DNA4" s="89"/>
      <c r="DNB4" s="89"/>
      <c r="DNC4" s="89"/>
      <c r="DND4" s="89"/>
      <c r="DNE4" s="89"/>
      <c r="DNF4" s="89"/>
      <c r="DNG4" s="89"/>
      <c r="DNH4" s="89"/>
      <c r="DNI4" s="89"/>
      <c r="DNJ4" s="89"/>
      <c r="DNK4" s="89"/>
      <c r="DNL4" s="89"/>
      <c r="DNM4" s="89"/>
      <c r="DNN4" s="89"/>
      <c r="DNO4" s="89"/>
      <c r="DNP4" s="89"/>
      <c r="DNQ4" s="89"/>
      <c r="DNR4" s="89"/>
      <c r="DNS4" s="89"/>
      <c r="DNT4" s="89"/>
      <c r="DNU4" s="89"/>
      <c r="DNV4" s="89"/>
      <c r="DNW4" s="89"/>
      <c r="DNX4" s="89"/>
      <c r="DNY4" s="89"/>
      <c r="DNZ4" s="89"/>
      <c r="DOA4" s="89"/>
      <c r="DOB4" s="89"/>
      <c r="DOC4" s="89"/>
      <c r="DOD4" s="89"/>
      <c r="DOE4" s="89"/>
      <c r="DOF4" s="89"/>
      <c r="DOG4" s="89"/>
      <c r="DOH4" s="89"/>
      <c r="DOI4" s="89"/>
      <c r="DOJ4" s="89"/>
      <c r="DOK4" s="89"/>
      <c r="DOL4" s="89"/>
      <c r="DOM4" s="89"/>
      <c r="DON4" s="89"/>
      <c r="DOO4" s="89"/>
      <c r="DOP4" s="89"/>
      <c r="DOQ4" s="89"/>
      <c r="DOR4" s="89"/>
      <c r="DOS4" s="89"/>
      <c r="DOT4" s="89"/>
      <c r="DOU4" s="89"/>
      <c r="DOV4" s="89"/>
      <c r="DOW4" s="89"/>
      <c r="DOX4" s="89"/>
      <c r="DOY4" s="89"/>
      <c r="DOZ4" s="89"/>
      <c r="DPA4" s="89"/>
      <c r="DPB4" s="89"/>
      <c r="DPC4" s="89"/>
      <c r="DPD4" s="89"/>
      <c r="DPE4" s="89"/>
      <c r="DPF4" s="89"/>
      <c r="DPG4" s="89"/>
      <c r="DPH4" s="89"/>
      <c r="DPI4" s="89"/>
      <c r="DPJ4" s="89"/>
      <c r="DPK4" s="89"/>
      <c r="DPL4" s="89"/>
      <c r="DPM4" s="89"/>
      <c r="DPN4" s="89"/>
      <c r="DPO4" s="89"/>
      <c r="DPP4" s="89"/>
      <c r="DPQ4" s="89"/>
      <c r="DPR4" s="89"/>
      <c r="DPS4" s="89"/>
      <c r="DPT4" s="89"/>
      <c r="DPU4" s="89"/>
      <c r="DPV4" s="89"/>
      <c r="DPW4" s="89"/>
      <c r="DPX4" s="89"/>
      <c r="DPY4" s="89"/>
      <c r="DPZ4" s="89"/>
      <c r="DQA4" s="89"/>
      <c r="DQB4" s="89"/>
      <c r="DQC4" s="89"/>
      <c r="DQD4" s="89"/>
      <c r="DQE4" s="89"/>
      <c r="DQF4" s="89"/>
      <c r="DQG4" s="89"/>
      <c r="DQH4" s="89"/>
      <c r="DQI4" s="89"/>
      <c r="DQJ4" s="89"/>
      <c r="DQK4" s="89"/>
      <c r="DQL4" s="89"/>
      <c r="DQM4" s="89"/>
      <c r="DQN4" s="89"/>
      <c r="DQO4" s="89"/>
      <c r="DQP4" s="89"/>
      <c r="DQQ4" s="89"/>
      <c r="DQR4" s="89"/>
      <c r="DQS4" s="89"/>
      <c r="DQT4" s="89"/>
      <c r="DQU4" s="89"/>
      <c r="DQV4" s="89"/>
      <c r="DQW4" s="89"/>
      <c r="DQX4" s="89"/>
      <c r="DQY4" s="89"/>
      <c r="DQZ4" s="89"/>
      <c r="DRA4" s="89"/>
      <c r="DRB4" s="89"/>
      <c r="DRC4" s="89"/>
      <c r="DRD4" s="89"/>
      <c r="DRE4" s="89"/>
      <c r="DRF4" s="89"/>
      <c r="DRG4" s="89"/>
      <c r="DRH4" s="89"/>
      <c r="DRI4" s="89"/>
      <c r="DRJ4" s="89"/>
      <c r="DRK4" s="89"/>
      <c r="DRL4" s="89"/>
      <c r="DRM4" s="89"/>
      <c r="DRN4" s="89"/>
      <c r="DRO4" s="89"/>
      <c r="DRP4" s="89"/>
      <c r="DRQ4" s="89"/>
      <c r="DRR4" s="89"/>
      <c r="DRS4" s="89"/>
      <c r="DRT4" s="89"/>
      <c r="DRU4" s="89"/>
      <c r="DRV4" s="89"/>
      <c r="DRW4" s="89"/>
      <c r="DRX4" s="89"/>
      <c r="DRY4" s="89"/>
      <c r="DRZ4" s="89"/>
      <c r="DSA4" s="89"/>
      <c r="DSB4" s="89"/>
      <c r="DSC4" s="89"/>
      <c r="DSD4" s="89"/>
      <c r="DSE4" s="89"/>
      <c r="DSF4" s="89"/>
      <c r="DSG4" s="89"/>
      <c r="DSH4" s="89"/>
      <c r="DSI4" s="89"/>
      <c r="DSJ4" s="89"/>
      <c r="DSK4" s="89"/>
      <c r="DSL4" s="89"/>
      <c r="DSM4" s="89"/>
      <c r="DSN4" s="89"/>
      <c r="DSO4" s="89"/>
      <c r="DSP4" s="89"/>
      <c r="DSQ4" s="89"/>
      <c r="DSR4" s="89"/>
      <c r="DSS4" s="89"/>
      <c r="DST4" s="89"/>
      <c r="DSU4" s="89"/>
      <c r="DSV4" s="89"/>
      <c r="DSW4" s="89"/>
      <c r="DSX4" s="89"/>
      <c r="DSY4" s="89"/>
      <c r="DSZ4" s="89"/>
      <c r="DTA4" s="89"/>
      <c r="DTB4" s="89"/>
      <c r="DTC4" s="89"/>
      <c r="DTD4" s="89"/>
      <c r="DTE4" s="89"/>
      <c r="DTF4" s="89"/>
      <c r="DTG4" s="89"/>
      <c r="DTH4" s="89"/>
      <c r="DTI4" s="89"/>
      <c r="DTJ4" s="89"/>
      <c r="DTK4" s="89"/>
      <c r="DTL4" s="89"/>
      <c r="DTM4" s="89"/>
      <c r="DTN4" s="89"/>
      <c r="DTO4" s="89"/>
      <c r="DTP4" s="89"/>
      <c r="DTQ4" s="89"/>
      <c r="DTR4" s="89"/>
      <c r="DTS4" s="89"/>
      <c r="DTT4" s="89"/>
      <c r="DTU4" s="89"/>
      <c r="DTV4" s="89"/>
      <c r="DTW4" s="89"/>
      <c r="DTX4" s="89"/>
      <c r="DTY4" s="89"/>
      <c r="DTZ4" s="89"/>
      <c r="DUA4" s="89"/>
      <c r="DUB4" s="89"/>
      <c r="DUC4" s="89"/>
      <c r="DUD4" s="89"/>
      <c r="DUE4" s="89"/>
      <c r="DUF4" s="89"/>
      <c r="DUG4" s="89"/>
      <c r="DUH4" s="89"/>
      <c r="DUI4" s="89"/>
      <c r="DUJ4" s="89"/>
      <c r="DUK4" s="89"/>
      <c r="DUL4" s="89"/>
      <c r="DUM4" s="89"/>
      <c r="DUN4" s="89"/>
      <c r="DUO4" s="89"/>
      <c r="DUP4" s="89"/>
      <c r="DUQ4" s="89"/>
      <c r="DUR4" s="89"/>
      <c r="DUS4" s="89"/>
      <c r="DUT4" s="89"/>
      <c r="DUU4" s="89"/>
      <c r="DUV4" s="89"/>
      <c r="DUW4" s="89"/>
      <c r="DUX4" s="89"/>
      <c r="DUY4" s="89"/>
      <c r="DUZ4" s="89"/>
      <c r="DVA4" s="89"/>
      <c r="DVB4" s="89"/>
      <c r="DVC4" s="89"/>
      <c r="DVD4" s="89"/>
      <c r="DVE4" s="89"/>
      <c r="DVF4" s="89"/>
      <c r="DVG4" s="89"/>
      <c r="DVH4" s="89"/>
      <c r="DVI4" s="89"/>
      <c r="DVJ4" s="89"/>
      <c r="DVK4" s="89"/>
      <c r="DVL4" s="89"/>
      <c r="DVM4" s="89"/>
      <c r="DVN4" s="89"/>
      <c r="DVO4" s="89"/>
      <c r="DVP4" s="89"/>
      <c r="DVQ4" s="89"/>
      <c r="DVR4" s="89"/>
      <c r="DVS4" s="89"/>
      <c r="DVT4" s="89"/>
      <c r="DVU4" s="89"/>
      <c r="DVV4" s="89"/>
      <c r="DVW4" s="89"/>
      <c r="DVX4" s="89"/>
      <c r="DVY4" s="89"/>
      <c r="DVZ4" s="89"/>
      <c r="DWA4" s="89"/>
      <c r="DWB4" s="89"/>
      <c r="DWC4" s="89"/>
      <c r="DWD4" s="89"/>
      <c r="DWE4" s="89"/>
      <c r="DWF4" s="89"/>
      <c r="DWG4" s="89"/>
      <c r="DWH4" s="89"/>
      <c r="DWI4" s="89"/>
      <c r="DWJ4" s="89"/>
      <c r="DWK4" s="89"/>
      <c r="DWL4" s="89"/>
      <c r="DWM4" s="89"/>
      <c r="DWN4" s="89"/>
      <c r="DWO4" s="89"/>
      <c r="DWP4" s="89"/>
      <c r="DWQ4" s="89"/>
      <c r="DWR4" s="89"/>
      <c r="DWS4" s="89"/>
      <c r="DWT4" s="89"/>
      <c r="DWU4" s="89"/>
      <c r="DWV4" s="89"/>
      <c r="DWW4" s="89"/>
      <c r="DWX4" s="89"/>
      <c r="DWY4" s="89"/>
      <c r="DWZ4" s="89"/>
      <c r="DXA4" s="89"/>
      <c r="DXB4" s="89"/>
      <c r="DXC4" s="89"/>
      <c r="DXD4" s="89"/>
      <c r="DXE4" s="89"/>
      <c r="DXF4" s="89"/>
      <c r="DXG4" s="89"/>
      <c r="DXH4" s="89"/>
      <c r="DXI4" s="89"/>
      <c r="DXJ4" s="89"/>
      <c r="DXK4" s="89"/>
      <c r="DXL4" s="89"/>
      <c r="DXM4" s="89"/>
      <c r="DXN4" s="89"/>
      <c r="DXO4" s="89"/>
      <c r="DXP4" s="89"/>
      <c r="DXQ4" s="89"/>
      <c r="DXR4" s="89"/>
      <c r="DXS4" s="89"/>
      <c r="DXT4" s="89"/>
      <c r="DXU4" s="89"/>
      <c r="DXV4" s="89"/>
      <c r="DXW4" s="89"/>
      <c r="DXX4" s="89"/>
      <c r="DXY4" s="89"/>
      <c r="DXZ4" s="89"/>
      <c r="DYA4" s="89"/>
      <c r="DYB4" s="89"/>
      <c r="DYC4" s="89"/>
      <c r="DYD4" s="89"/>
      <c r="DYE4" s="89"/>
      <c r="DYF4" s="89"/>
      <c r="DYG4" s="89"/>
      <c r="DYH4" s="89"/>
      <c r="DYI4" s="89"/>
      <c r="DYJ4" s="89"/>
      <c r="DYK4" s="89"/>
      <c r="DYL4" s="89"/>
      <c r="DYM4" s="89"/>
      <c r="DYN4" s="89"/>
      <c r="DYO4" s="89"/>
      <c r="DYP4" s="89"/>
      <c r="DYQ4" s="89"/>
      <c r="DYR4" s="89"/>
      <c r="DYS4" s="89"/>
      <c r="DYT4" s="89"/>
      <c r="DYU4" s="89"/>
      <c r="DYV4" s="89"/>
      <c r="DYW4" s="89"/>
      <c r="DYX4" s="89"/>
      <c r="DYY4" s="89"/>
      <c r="DYZ4" s="89"/>
      <c r="DZA4" s="89"/>
      <c r="DZB4" s="89"/>
      <c r="DZC4" s="89"/>
      <c r="DZD4" s="89"/>
      <c r="DZE4" s="89"/>
      <c r="DZF4" s="89"/>
      <c r="DZG4" s="89"/>
      <c r="DZH4" s="89"/>
      <c r="DZI4" s="89"/>
      <c r="DZJ4" s="89"/>
      <c r="DZK4" s="89"/>
      <c r="DZL4" s="89"/>
      <c r="DZM4" s="89"/>
      <c r="DZN4" s="89"/>
      <c r="DZO4" s="89"/>
      <c r="DZP4" s="89"/>
      <c r="DZQ4" s="89"/>
      <c r="DZR4" s="89"/>
      <c r="DZS4" s="89"/>
      <c r="DZT4" s="89"/>
      <c r="DZU4" s="89"/>
      <c r="DZV4" s="89"/>
      <c r="DZW4" s="89"/>
      <c r="DZX4" s="89"/>
      <c r="DZY4" s="89"/>
      <c r="DZZ4" s="89"/>
      <c r="EAA4" s="89"/>
      <c r="EAB4" s="89"/>
      <c r="EAC4" s="89"/>
      <c r="EAD4" s="89"/>
      <c r="EAE4" s="89"/>
      <c r="EAF4" s="89"/>
      <c r="EAG4" s="89"/>
      <c r="EAH4" s="89"/>
      <c r="EAI4" s="89"/>
      <c r="EAJ4" s="89"/>
      <c r="EAK4" s="89"/>
      <c r="EAL4" s="89"/>
      <c r="EAM4" s="89"/>
      <c r="EAN4" s="89"/>
      <c r="EAO4" s="89"/>
      <c r="EAP4" s="89"/>
      <c r="EAQ4" s="89"/>
      <c r="EAR4" s="89"/>
      <c r="EAS4" s="89"/>
      <c r="EAT4" s="89"/>
      <c r="EAU4" s="89"/>
      <c r="EAV4" s="89"/>
      <c r="EAW4" s="89"/>
      <c r="EAX4" s="89"/>
      <c r="EAY4" s="89"/>
      <c r="EAZ4" s="89"/>
      <c r="EBA4" s="89"/>
      <c r="EBB4" s="89"/>
      <c r="EBC4" s="89"/>
      <c r="EBD4" s="89"/>
      <c r="EBE4" s="89"/>
      <c r="EBF4" s="89"/>
      <c r="EBG4" s="89"/>
      <c r="EBH4" s="89"/>
      <c r="EBI4" s="89"/>
      <c r="EBJ4" s="89"/>
      <c r="EBK4" s="89"/>
      <c r="EBL4" s="89"/>
      <c r="EBM4" s="89"/>
      <c r="EBN4" s="89"/>
      <c r="EBO4" s="89"/>
      <c r="EBP4" s="89"/>
      <c r="EBQ4" s="89"/>
      <c r="EBR4" s="89"/>
      <c r="EBS4" s="89"/>
      <c r="EBT4" s="89"/>
      <c r="EBU4" s="89"/>
      <c r="EBV4" s="89"/>
      <c r="EBW4" s="89"/>
      <c r="EBX4" s="89"/>
      <c r="EBY4" s="89"/>
      <c r="EBZ4" s="89"/>
      <c r="ECA4" s="89"/>
      <c r="ECB4" s="89"/>
      <c r="ECC4" s="89"/>
      <c r="ECD4" s="89"/>
      <c r="ECE4" s="89"/>
      <c r="ECF4" s="89"/>
      <c r="ECG4" s="89"/>
      <c r="ECH4" s="89"/>
      <c r="ECI4" s="89"/>
      <c r="ECJ4" s="89"/>
      <c r="ECK4" s="89"/>
      <c r="ECL4" s="89"/>
      <c r="ECM4" s="89"/>
      <c r="ECN4" s="89"/>
      <c r="ECO4" s="89"/>
      <c r="ECP4" s="89"/>
      <c r="ECQ4" s="89"/>
      <c r="ECR4" s="89"/>
      <c r="ECS4" s="89"/>
      <c r="ECT4" s="89"/>
      <c r="ECU4" s="89"/>
      <c r="ECV4" s="89"/>
      <c r="ECW4" s="89"/>
      <c r="ECX4" s="89"/>
      <c r="ECY4" s="89"/>
      <c r="ECZ4" s="89"/>
      <c r="EDA4" s="89"/>
      <c r="EDB4" s="89"/>
      <c r="EDC4" s="89"/>
      <c r="EDD4" s="89"/>
      <c r="EDE4" s="89"/>
      <c r="EDF4" s="89"/>
      <c r="EDG4" s="89"/>
      <c r="EDH4" s="89"/>
      <c r="EDI4" s="89"/>
      <c r="EDJ4" s="89"/>
      <c r="EDK4" s="89"/>
      <c r="EDL4" s="89"/>
      <c r="EDM4" s="89"/>
      <c r="EDN4" s="89"/>
      <c r="EDO4" s="89"/>
      <c r="EDP4" s="89"/>
      <c r="EDQ4" s="89"/>
      <c r="EDR4" s="89"/>
      <c r="EDS4" s="89"/>
      <c r="EDT4" s="89"/>
      <c r="EDU4" s="89"/>
      <c r="EDV4" s="89"/>
      <c r="EDW4" s="89"/>
      <c r="EDX4" s="89"/>
      <c r="EDY4" s="89"/>
      <c r="EDZ4" s="89"/>
      <c r="EEA4" s="89"/>
      <c r="EEB4" s="89"/>
      <c r="EEC4" s="89"/>
      <c r="EED4" s="89"/>
      <c r="EEE4" s="89"/>
      <c r="EEF4" s="89"/>
      <c r="EEG4" s="89"/>
      <c r="EEH4" s="89"/>
      <c r="EEI4" s="89"/>
      <c r="EEJ4" s="89"/>
      <c r="EEK4" s="89"/>
      <c r="EEL4" s="89"/>
      <c r="EEM4" s="89"/>
      <c r="EEN4" s="89"/>
      <c r="EEO4" s="89"/>
      <c r="EEP4" s="89"/>
      <c r="EEQ4" s="89"/>
      <c r="EER4" s="89"/>
      <c r="EES4" s="89"/>
      <c r="EET4" s="89"/>
      <c r="EEU4" s="89"/>
      <c r="EEV4" s="89"/>
      <c r="EEW4" s="89"/>
      <c r="EEX4" s="89"/>
      <c r="EEY4" s="89"/>
      <c r="EEZ4" s="89"/>
      <c r="EFA4" s="89"/>
      <c r="EFB4" s="89"/>
      <c r="EFC4" s="89"/>
      <c r="EFD4" s="89"/>
      <c r="EFE4" s="89"/>
      <c r="EFF4" s="89"/>
      <c r="EFG4" s="89"/>
      <c r="EFH4" s="89"/>
      <c r="EFI4" s="89"/>
      <c r="EFJ4" s="89"/>
      <c r="EFK4" s="89"/>
      <c r="EFL4" s="89"/>
      <c r="EFM4" s="89"/>
      <c r="EFN4" s="89"/>
      <c r="EFO4" s="89"/>
      <c r="EFP4" s="89"/>
      <c r="EFQ4" s="89"/>
      <c r="EFR4" s="89"/>
      <c r="EFS4" s="89"/>
      <c r="EFT4" s="89"/>
      <c r="EFU4" s="89"/>
      <c r="EFV4" s="89"/>
      <c r="EFW4" s="89"/>
      <c r="EFX4" s="89"/>
      <c r="EFY4" s="89"/>
      <c r="EFZ4" s="89"/>
      <c r="EGA4" s="89"/>
      <c r="EGB4" s="89"/>
      <c r="EGC4" s="89"/>
      <c r="EGD4" s="89"/>
      <c r="EGE4" s="89"/>
      <c r="EGF4" s="89"/>
      <c r="EGG4" s="89"/>
      <c r="EGH4" s="89"/>
      <c r="EGI4" s="89"/>
      <c r="EGJ4" s="89"/>
      <c r="EGK4" s="89"/>
      <c r="EGL4" s="89"/>
      <c r="EGM4" s="89"/>
      <c r="EGN4" s="89"/>
      <c r="EGO4" s="89"/>
      <c r="EGP4" s="89"/>
      <c r="EGQ4" s="89"/>
      <c r="EGR4" s="89"/>
      <c r="EGS4" s="89"/>
      <c r="EGT4" s="89"/>
      <c r="EGU4" s="89"/>
      <c r="EGV4" s="89"/>
      <c r="EGW4" s="89"/>
      <c r="EGX4" s="89"/>
      <c r="EGY4" s="89"/>
      <c r="EGZ4" s="89"/>
      <c r="EHA4" s="89"/>
      <c r="EHB4" s="89"/>
      <c r="EHC4" s="89"/>
      <c r="EHD4" s="89"/>
      <c r="EHE4" s="89"/>
      <c r="EHF4" s="89"/>
      <c r="EHG4" s="89"/>
      <c r="EHH4" s="89"/>
      <c r="EHI4" s="89"/>
      <c r="EHJ4" s="89"/>
      <c r="EHK4" s="89"/>
      <c r="EHL4" s="89"/>
      <c r="EHM4" s="89"/>
      <c r="EHN4" s="89"/>
      <c r="EHO4" s="89"/>
      <c r="EHP4" s="89"/>
      <c r="EHQ4" s="89"/>
      <c r="EHR4" s="89"/>
      <c r="EHS4" s="89"/>
      <c r="EHT4" s="89"/>
      <c r="EHU4" s="89"/>
      <c r="EHV4" s="89"/>
      <c r="EHW4" s="89"/>
      <c r="EHX4" s="89"/>
      <c r="EHY4" s="89"/>
      <c r="EHZ4" s="89"/>
      <c r="EIA4" s="89"/>
      <c r="EIB4" s="89"/>
      <c r="EIC4" s="89"/>
      <c r="EID4" s="89"/>
      <c r="EIE4" s="89"/>
      <c r="EIF4" s="89"/>
      <c r="EIG4" s="89"/>
      <c r="EIH4" s="89"/>
      <c r="EII4" s="89"/>
      <c r="EIJ4" s="89"/>
      <c r="EIK4" s="89"/>
      <c r="EIL4" s="89"/>
      <c r="EIM4" s="89"/>
      <c r="EIN4" s="89"/>
      <c r="EIO4" s="89"/>
      <c r="EIP4" s="89"/>
      <c r="EIQ4" s="89"/>
      <c r="EIR4" s="89"/>
      <c r="EIS4" s="89"/>
      <c r="EIT4" s="89"/>
      <c r="EIU4" s="89"/>
      <c r="EIV4" s="89"/>
      <c r="EIW4" s="89"/>
      <c r="EIX4" s="89"/>
      <c r="EIY4" s="89"/>
      <c r="EIZ4" s="89"/>
      <c r="EJA4" s="89"/>
      <c r="EJB4" s="89"/>
      <c r="EJC4" s="89"/>
      <c r="EJD4" s="89"/>
      <c r="EJE4" s="89"/>
      <c r="EJF4" s="89"/>
      <c r="EJG4" s="89"/>
      <c r="EJH4" s="89"/>
      <c r="EJI4" s="89"/>
      <c r="EJJ4" s="89"/>
      <c r="EJK4" s="89"/>
      <c r="EJL4" s="89"/>
      <c r="EJM4" s="89"/>
      <c r="EJN4" s="89"/>
      <c r="EJO4" s="89"/>
      <c r="EJP4" s="89"/>
      <c r="EJQ4" s="89"/>
      <c r="EJR4" s="89"/>
      <c r="EJS4" s="89"/>
      <c r="EJT4" s="89"/>
      <c r="EJU4" s="89"/>
      <c r="EJV4" s="89"/>
      <c r="EJW4" s="89"/>
      <c r="EJX4" s="89"/>
      <c r="EJY4" s="89"/>
      <c r="EJZ4" s="89"/>
      <c r="EKA4" s="89"/>
      <c r="EKB4" s="89"/>
      <c r="EKC4" s="89"/>
      <c r="EKD4" s="89"/>
      <c r="EKE4" s="89"/>
      <c r="EKF4" s="89"/>
      <c r="EKG4" s="89"/>
      <c r="EKH4" s="89"/>
      <c r="EKI4" s="89"/>
      <c r="EKJ4" s="89"/>
      <c r="EKK4" s="89"/>
      <c r="EKL4" s="89"/>
      <c r="EKM4" s="89"/>
      <c r="EKN4" s="89"/>
      <c r="EKO4" s="89"/>
      <c r="EKP4" s="89"/>
      <c r="EKQ4" s="89"/>
      <c r="EKR4" s="89"/>
      <c r="EKS4" s="89"/>
      <c r="EKT4" s="89"/>
      <c r="EKU4" s="89"/>
      <c r="EKV4" s="89"/>
      <c r="EKW4" s="89"/>
      <c r="EKX4" s="89"/>
      <c r="EKY4" s="89"/>
      <c r="EKZ4" s="89"/>
      <c r="ELA4" s="89"/>
      <c r="ELB4" s="89"/>
      <c r="ELC4" s="89"/>
      <c r="ELD4" s="89"/>
      <c r="ELE4" s="89"/>
      <c r="ELF4" s="89"/>
      <c r="ELG4" s="89"/>
      <c r="ELH4" s="89"/>
      <c r="ELI4" s="89"/>
      <c r="ELJ4" s="89"/>
      <c r="ELK4" s="89"/>
      <c r="ELL4" s="89"/>
      <c r="ELM4" s="89"/>
      <c r="ELN4" s="89"/>
      <c r="ELO4" s="89"/>
      <c r="ELP4" s="89"/>
      <c r="ELQ4" s="89"/>
      <c r="ELR4" s="89"/>
      <c r="ELS4" s="89"/>
      <c r="ELT4" s="89"/>
      <c r="ELU4" s="89"/>
      <c r="ELV4" s="89"/>
      <c r="ELW4" s="89"/>
      <c r="ELX4" s="89"/>
      <c r="ELY4" s="89"/>
      <c r="ELZ4" s="89"/>
      <c r="EMA4" s="89"/>
      <c r="EMB4" s="89"/>
      <c r="EMC4" s="89"/>
      <c r="EMD4" s="89"/>
      <c r="EME4" s="89"/>
      <c r="EMF4" s="89"/>
      <c r="EMG4" s="89"/>
      <c r="EMH4" s="89"/>
      <c r="EMI4" s="89"/>
      <c r="EMJ4" s="89"/>
      <c r="EMK4" s="89"/>
      <c r="EML4" s="89"/>
      <c r="EMM4" s="89"/>
      <c r="EMN4" s="89"/>
      <c r="EMO4" s="89"/>
      <c r="EMP4" s="89"/>
      <c r="EMQ4" s="89"/>
      <c r="EMR4" s="89"/>
      <c r="EMS4" s="89"/>
      <c r="EMT4" s="89"/>
      <c r="EMU4" s="89"/>
      <c r="EMV4" s="89"/>
      <c r="EMW4" s="89"/>
      <c r="EMX4" s="89"/>
      <c r="EMY4" s="89"/>
      <c r="EMZ4" s="89"/>
      <c r="ENA4" s="89"/>
      <c r="ENB4" s="89"/>
      <c r="ENC4" s="89"/>
      <c r="END4" s="89"/>
      <c r="ENE4" s="89"/>
      <c r="ENF4" s="89"/>
      <c r="ENG4" s="89"/>
      <c r="ENH4" s="89"/>
      <c r="ENI4" s="89"/>
      <c r="ENJ4" s="89"/>
      <c r="ENK4" s="89"/>
      <c r="ENL4" s="89"/>
      <c r="ENM4" s="89"/>
      <c r="ENN4" s="89"/>
      <c r="ENO4" s="89"/>
      <c r="ENP4" s="89"/>
      <c r="ENQ4" s="89"/>
      <c r="ENR4" s="89"/>
      <c r="ENS4" s="89"/>
      <c r="ENT4" s="89"/>
      <c r="ENU4" s="89"/>
      <c r="ENV4" s="89"/>
      <c r="ENW4" s="89"/>
      <c r="ENX4" s="89"/>
      <c r="ENY4" s="89"/>
      <c r="ENZ4" s="89"/>
      <c r="EOA4" s="89"/>
      <c r="EOB4" s="89"/>
      <c r="EOC4" s="89"/>
      <c r="EOD4" s="89"/>
      <c r="EOE4" s="89"/>
      <c r="EOF4" s="89"/>
      <c r="EOG4" s="89"/>
      <c r="EOH4" s="89"/>
      <c r="EOI4" s="89"/>
      <c r="EOJ4" s="89"/>
      <c r="EOK4" s="89"/>
      <c r="EOL4" s="89"/>
      <c r="EOM4" s="89"/>
      <c r="EON4" s="89"/>
      <c r="EOO4" s="89"/>
      <c r="EOP4" s="89"/>
      <c r="EOQ4" s="89"/>
      <c r="EOR4" s="89"/>
      <c r="EOS4" s="89"/>
      <c r="EOT4" s="89"/>
      <c r="EOU4" s="89"/>
      <c r="EOV4" s="89"/>
      <c r="EOW4" s="89"/>
      <c r="EOX4" s="89"/>
      <c r="EOY4" s="89"/>
      <c r="EOZ4" s="89"/>
      <c r="EPA4" s="89"/>
      <c r="EPB4" s="89"/>
      <c r="EPC4" s="89"/>
      <c r="EPD4" s="89"/>
      <c r="EPE4" s="89"/>
      <c r="EPF4" s="89"/>
      <c r="EPG4" s="89"/>
      <c r="EPH4" s="89"/>
      <c r="EPI4" s="89"/>
      <c r="EPJ4" s="89"/>
      <c r="EPK4" s="89"/>
      <c r="EPL4" s="89"/>
      <c r="EPM4" s="89"/>
      <c r="EPN4" s="89"/>
      <c r="EPO4" s="89"/>
      <c r="EPP4" s="89"/>
      <c r="EPQ4" s="89"/>
      <c r="EPR4" s="89"/>
      <c r="EPS4" s="89"/>
      <c r="EPT4" s="89"/>
      <c r="EPU4" s="89"/>
      <c r="EPV4" s="89"/>
      <c r="EPW4" s="89"/>
      <c r="EPX4" s="89"/>
      <c r="EPY4" s="89"/>
      <c r="EPZ4" s="89"/>
      <c r="EQA4" s="89"/>
      <c r="EQB4" s="89"/>
      <c r="EQC4" s="89"/>
      <c r="EQD4" s="89"/>
      <c r="EQE4" s="89"/>
      <c r="EQF4" s="89"/>
      <c r="EQG4" s="89"/>
      <c r="EQH4" s="89"/>
      <c r="EQI4" s="89"/>
      <c r="EQJ4" s="89"/>
      <c r="EQK4" s="89"/>
      <c r="EQL4" s="89"/>
      <c r="EQM4" s="89"/>
      <c r="EQN4" s="89"/>
      <c r="EQO4" s="89"/>
      <c r="EQP4" s="89"/>
      <c r="EQQ4" s="89"/>
      <c r="EQR4" s="89"/>
      <c r="EQS4" s="89"/>
      <c r="EQT4" s="89"/>
      <c r="EQU4" s="89"/>
      <c r="EQV4" s="89"/>
      <c r="EQW4" s="89"/>
      <c r="EQX4" s="89"/>
      <c r="EQY4" s="89"/>
      <c r="EQZ4" s="89"/>
      <c r="ERA4" s="89"/>
      <c r="ERB4" s="89"/>
      <c r="ERC4" s="89"/>
      <c r="ERD4" s="89"/>
      <c r="ERE4" s="89"/>
      <c r="ERF4" s="89"/>
      <c r="ERG4" s="89"/>
      <c r="ERH4" s="89"/>
      <c r="ERI4" s="89"/>
      <c r="ERJ4" s="89"/>
      <c r="ERK4" s="89"/>
      <c r="ERL4" s="89"/>
      <c r="ERM4" s="89"/>
      <c r="ERN4" s="89"/>
      <c r="ERO4" s="89"/>
      <c r="ERP4" s="89"/>
      <c r="ERQ4" s="89"/>
      <c r="ERR4" s="89"/>
      <c r="ERS4" s="89"/>
      <c r="ERT4" s="89"/>
      <c r="ERU4" s="89"/>
      <c r="ERV4" s="89"/>
      <c r="ERW4" s="89"/>
      <c r="ERX4" s="89"/>
      <c r="ERY4" s="89"/>
      <c r="ERZ4" s="89"/>
      <c r="ESA4" s="89"/>
      <c r="ESB4" s="89"/>
      <c r="ESC4" s="89"/>
      <c r="ESD4" s="89"/>
      <c r="ESE4" s="89"/>
      <c r="ESF4" s="89"/>
      <c r="ESG4" s="89"/>
      <c r="ESH4" s="89"/>
      <c r="ESI4" s="89"/>
      <c r="ESJ4" s="89"/>
      <c r="ESK4" s="89"/>
      <c r="ESL4" s="89"/>
      <c r="ESM4" s="89"/>
      <c r="ESN4" s="89"/>
      <c r="ESO4" s="89"/>
      <c r="ESP4" s="89"/>
      <c r="ESQ4" s="89"/>
      <c r="ESR4" s="89"/>
      <c r="ESS4" s="89"/>
      <c r="EST4" s="89"/>
      <c r="ESU4" s="89"/>
      <c r="ESV4" s="89"/>
      <c r="ESW4" s="89"/>
      <c r="ESX4" s="89"/>
      <c r="ESY4" s="89"/>
      <c r="ESZ4" s="89"/>
      <c r="ETA4" s="89"/>
      <c r="ETB4" s="89"/>
      <c r="ETC4" s="89"/>
      <c r="ETD4" s="89"/>
      <c r="ETE4" s="89"/>
      <c r="ETF4" s="89"/>
      <c r="ETG4" s="89"/>
      <c r="ETH4" s="89"/>
      <c r="ETI4" s="89"/>
      <c r="ETJ4" s="89"/>
      <c r="ETK4" s="89"/>
      <c r="ETL4" s="89"/>
      <c r="ETM4" s="89"/>
      <c r="ETN4" s="89"/>
      <c r="ETO4" s="89"/>
      <c r="ETP4" s="89"/>
      <c r="ETQ4" s="89"/>
      <c r="ETR4" s="89"/>
      <c r="ETS4" s="89"/>
      <c r="ETT4" s="89"/>
      <c r="ETU4" s="89"/>
      <c r="ETV4" s="89"/>
      <c r="ETW4" s="89"/>
      <c r="ETX4" s="89"/>
      <c r="ETY4" s="89"/>
      <c r="ETZ4" s="89"/>
      <c r="EUA4" s="89"/>
      <c r="EUB4" s="89"/>
      <c r="EUC4" s="89"/>
      <c r="EUD4" s="89"/>
      <c r="EUE4" s="89"/>
      <c r="EUF4" s="89"/>
      <c r="EUG4" s="89"/>
      <c r="EUH4" s="89"/>
      <c r="EUI4" s="89"/>
      <c r="EUJ4" s="89"/>
      <c r="EUK4" s="89"/>
      <c r="EUL4" s="89"/>
      <c r="EUM4" s="89"/>
      <c r="EUN4" s="89"/>
      <c r="EUO4" s="89"/>
      <c r="EUP4" s="89"/>
      <c r="EUQ4" s="89"/>
      <c r="EUR4" s="89"/>
      <c r="EUS4" s="89"/>
      <c r="EUT4" s="89"/>
      <c r="EUU4" s="89"/>
      <c r="EUV4" s="89"/>
      <c r="EUW4" s="89"/>
      <c r="EUX4" s="89"/>
      <c r="EUY4" s="89"/>
      <c r="EUZ4" s="89"/>
      <c r="EVA4" s="89"/>
      <c r="EVB4" s="89"/>
      <c r="EVC4" s="89"/>
      <c r="EVD4" s="89"/>
      <c r="EVE4" s="89"/>
      <c r="EVF4" s="89"/>
      <c r="EVG4" s="89"/>
      <c r="EVH4" s="89"/>
      <c r="EVI4" s="89"/>
      <c r="EVJ4" s="89"/>
      <c r="EVK4" s="89"/>
      <c r="EVL4" s="89"/>
      <c r="EVM4" s="89"/>
      <c r="EVN4" s="89"/>
      <c r="EVO4" s="89"/>
      <c r="EVP4" s="89"/>
      <c r="EVQ4" s="89"/>
      <c r="EVR4" s="89"/>
      <c r="EVS4" s="89"/>
      <c r="EVT4" s="89"/>
      <c r="EVU4" s="89"/>
      <c r="EVV4" s="89"/>
      <c r="EVW4" s="89"/>
      <c r="EVX4" s="89"/>
      <c r="EVY4" s="89"/>
      <c r="EVZ4" s="89"/>
      <c r="EWA4" s="89"/>
      <c r="EWB4" s="89"/>
      <c r="EWC4" s="89"/>
      <c r="EWD4" s="89"/>
      <c r="EWE4" s="89"/>
      <c r="EWF4" s="89"/>
      <c r="EWG4" s="89"/>
      <c r="EWH4" s="89"/>
      <c r="EWI4" s="89"/>
      <c r="EWJ4" s="89"/>
      <c r="EWK4" s="89"/>
      <c r="EWL4" s="89"/>
      <c r="EWM4" s="89"/>
      <c r="EWN4" s="89"/>
      <c r="EWO4" s="89"/>
      <c r="EWP4" s="89"/>
      <c r="EWQ4" s="89"/>
      <c r="EWR4" s="89"/>
      <c r="EWS4" s="89"/>
      <c r="EWT4" s="89"/>
      <c r="EWU4" s="89"/>
      <c r="EWV4" s="89"/>
      <c r="EWW4" s="89"/>
      <c r="EWX4" s="89"/>
      <c r="EWY4" s="89"/>
      <c r="EWZ4" s="89"/>
      <c r="EXA4" s="89"/>
      <c r="EXB4" s="89"/>
      <c r="EXC4" s="89"/>
      <c r="EXD4" s="89"/>
      <c r="EXE4" s="89"/>
      <c r="EXF4" s="89"/>
      <c r="EXG4" s="89"/>
      <c r="EXH4" s="89"/>
      <c r="EXI4" s="89"/>
      <c r="EXJ4" s="89"/>
      <c r="EXK4" s="89"/>
      <c r="EXL4" s="89"/>
      <c r="EXM4" s="89"/>
      <c r="EXN4" s="89"/>
      <c r="EXO4" s="89"/>
      <c r="EXP4" s="89"/>
      <c r="EXQ4" s="89"/>
      <c r="EXR4" s="89"/>
      <c r="EXS4" s="89"/>
      <c r="EXT4" s="89"/>
      <c r="EXU4" s="89"/>
      <c r="EXV4" s="89"/>
      <c r="EXW4" s="89"/>
      <c r="EXX4" s="89"/>
      <c r="EXY4" s="89"/>
      <c r="EXZ4" s="89"/>
      <c r="EYA4" s="89"/>
      <c r="EYB4" s="89"/>
      <c r="EYC4" s="89"/>
      <c r="EYD4" s="89"/>
      <c r="EYE4" s="89"/>
      <c r="EYF4" s="89"/>
      <c r="EYG4" s="89"/>
      <c r="EYH4" s="89"/>
      <c r="EYI4" s="89"/>
      <c r="EYJ4" s="89"/>
      <c r="EYK4" s="89"/>
      <c r="EYL4" s="89"/>
      <c r="EYM4" s="89"/>
      <c r="EYN4" s="89"/>
      <c r="EYO4" s="89"/>
      <c r="EYP4" s="89"/>
      <c r="EYQ4" s="89"/>
      <c r="EYR4" s="89"/>
      <c r="EYS4" s="89"/>
      <c r="EYT4" s="89"/>
      <c r="EYU4" s="89"/>
      <c r="EYV4" s="89"/>
      <c r="EYW4" s="89"/>
      <c r="EYX4" s="89"/>
      <c r="EYY4" s="89"/>
      <c r="EYZ4" s="89"/>
      <c r="EZA4" s="89"/>
      <c r="EZB4" s="89"/>
      <c r="EZC4" s="89"/>
      <c r="EZD4" s="89"/>
      <c r="EZE4" s="89"/>
      <c r="EZF4" s="89"/>
      <c r="EZG4" s="89"/>
      <c r="EZH4" s="89"/>
      <c r="EZI4" s="89"/>
      <c r="EZJ4" s="89"/>
      <c r="EZK4" s="89"/>
      <c r="EZL4" s="89"/>
      <c r="EZM4" s="89"/>
      <c r="EZN4" s="89"/>
      <c r="EZO4" s="89"/>
      <c r="EZP4" s="89"/>
      <c r="EZQ4" s="89"/>
      <c r="EZR4" s="89"/>
      <c r="EZS4" s="89"/>
      <c r="EZT4" s="89"/>
      <c r="EZU4" s="89"/>
      <c r="EZV4" s="89"/>
      <c r="EZW4" s="89"/>
      <c r="EZX4" s="89"/>
      <c r="EZY4" s="89"/>
      <c r="EZZ4" s="89"/>
      <c r="FAA4" s="89"/>
      <c r="FAB4" s="89"/>
      <c r="FAC4" s="89"/>
      <c r="FAD4" s="89"/>
      <c r="FAE4" s="89"/>
      <c r="FAF4" s="89"/>
      <c r="FAG4" s="89"/>
      <c r="FAH4" s="89"/>
      <c r="FAI4" s="89"/>
      <c r="FAJ4" s="89"/>
      <c r="FAK4" s="89"/>
      <c r="FAL4" s="89"/>
      <c r="FAM4" s="89"/>
      <c r="FAN4" s="89"/>
      <c r="FAO4" s="89"/>
      <c r="FAP4" s="89"/>
      <c r="FAQ4" s="89"/>
      <c r="FAR4" s="89"/>
      <c r="FAS4" s="89"/>
      <c r="FAT4" s="89"/>
      <c r="FAU4" s="89"/>
      <c r="FAV4" s="89"/>
      <c r="FAW4" s="89"/>
      <c r="FAX4" s="89"/>
      <c r="FAY4" s="89"/>
      <c r="FAZ4" s="89"/>
      <c r="FBA4" s="89"/>
      <c r="FBB4" s="89"/>
      <c r="FBC4" s="89"/>
      <c r="FBD4" s="89"/>
      <c r="FBE4" s="89"/>
      <c r="FBF4" s="89"/>
      <c r="FBG4" s="89"/>
      <c r="FBH4" s="89"/>
      <c r="FBI4" s="89"/>
      <c r="FBJ4" s="89"/>
      <c r="FBK4" s="89"/>
      <c r="FBL4" s="89"/>
      <c r="FBM4" s="89"/>
      <c r="FBN4" s="89"/>
      <c r="FBO4" s="89"/>
      <c r="FBP4" s="89"/>
      <c r="FBQ4" s="89"/>
      <c r="FBR4" s="89"/>
      <c r="FBS4" s="89"/>
      <c r="FBT4" s="89"/>
      <c r="FBU4" s="89"/>
      <c r="FBV4" s="89"/>
      <c r="FBW4" s="89"/>
      <c r="FBX4" s="89"/>
      <c r="FBY4" s="89"/>
      <c r="FBZ4" s="89"/>
      <c r="FCA4" s="89"/>
      <c r="FCB4" s="89"/>
      <c r="FCC4" s="89"/>
      <c r="FCD4" s="89"/>
      <c r="FCE4" s="89"/>
      <c r="FCF4" s="89"/>
      <c r="FCG4" s="89"/>
      <c r="FCH4" s="89"/>
      <c r="FCI4" s="89"/>
      <c r="FCJ4" s="89"/>
      <c r="FCK4" s="89"/>
      <c r="FCL4" s="89"/>
      <c r="FCM4" s="89"/>
      <c r="FCN4" s="89"/>
      <c r="FCO4" s="89"/>
      <c r="FCP4" s="89"/>
      <c r="FCQ4" s="89"/>
      <c r="FCR4" s="89"/>
      <c r="FCS4" s="89"/>
      <c r="FCT4" s="89"/>
      <c r="FCU4" s="89"/>
      <c r="FCV4" s="89"/>
      <c r="FCW4" s="89"/>
      <c r="FCX4" s="89"/>
      <c r="FCY4" s="89"/>
      <c r="FCZ4" s="89"/>
      <c r="FDA4" s="89"/>
      <c r="FDB4" s="89"/>
      <c r="FDC4" s="89"/>
      <c r="FDD4" s="89"/>
      <c r="FDE4" s="89"/>
      <c r="FDF4" s="89"/>
      <c r="FDG4" s="89"/>
      <c r="FDH4" s="89"/>
      <c r="FDI4" s="89"/>
      <c r="FDJ4" s="89"/>
      <c r="FDK4" s="89"/>
      <c r="FDL4" s="89"/>
      <c r="FDM4" s="89"/>
      <c r="FDN4" s="89"/>
      <c r="FDO4" s="89"/>
      <c r="FDP4" s="89"/>
      <c r="FDQ4" s="89"/>
      <c r="FDR4" s="89"/>
      <c r="FDS4" s="89"/>
      <c r="FDT4" s="89"/>
      <c r="FDU4" s="89"/>
      <c r="FDV4" s="89"/>
      <c r="FDW4" s="89"/>
      <c r="FDX4" s="89"/>
      <c r="FDY4" s="89"/>
      <c r="FDZ4" s="89"/>
      <c r="FEA4" s="89"/>
      <c r="FEB4" s="89"/>
      <c r="FEC4" s="89"/>
      <c r="FED4" s="89"/>
      <c r="FEE4" s="89"/>
      <c r="FEF4" s="89"/>
      <c r="FEG4" s="89"/>
      <c r="FEH4" s="89"/>
      <c r="FEI4" s="89"/>
      <c r="FEJ4" s="89"/>
      <c r="FEK4" s="89"/>
      <c r="FEL4" s="89"/>
      <c r="FEM4" s="89"/>
      <c r="FEN4" s="89"/>
      <c r="FEO4" s="89"/>
      <c r="FEP4" s="89"/>
      <c r="FEQ4" s="89"/>
      <c r="FER4" s="89"/>
      <c r="FES4" s="89"/>
      <c r="FET4" s="89"/>
      <c r="FEU4" s="89"/>
      <c r="FEV4" s="89"/>
      <c r="FEW4" s="89"/>
      <c r="FEX4" s="89"/>
      <c r="FEY4" s="89"/>
      <c r="FEZ4" s="89"/>
      <c r="FFA4" s="89"/>
      <c r="FFB4" s="89"/>
      <c r="FFC4" s="89"/>
      <c r="FFD4" s="89"/>
      <c r="FFE4" s="89"/>
      <c r="FFF4" s="89"/>
      <c r="FFG4" s="89"/>
      <c r="FFH4" s="89"/>
      <c r="FFI4" s="89"/>
      <c r="FFJ4" s="89"/>
      <c r="FFK4" s="89"/>
      <c r="FFL4" s="89"/>
      <c r="FFM4" s="89"/>
      <c r="FFN4" s="89"/>
      <c r="FFO4" s="89"/>
      <c r="FFP4" s="89"/>
      <c r="FFQ4" s="89"/>
      <c r="FFR4" s="89"/>
      <c r="FFS4" s="89"/>
      <c r="FFT4" s="89"/>
      <c r="FFU4" s="89"/>
      <c r="FFV4" s="89"/>
      <c r="FFW4" s="89"/>
      <c r="FFX4" s="89"/>
      <c r="FFY4" s="89"/>
      <c r="FFZ4" s="89"/>
      <c r="FGA4" s="89"/>
      <c r="FGB4" s="89"/>
      <c r="FGC4" s="89"/>
      <c r="FGD4" s="89"/>
      <c r="FGE4" s="89"/>
      <c r="FGF4" s="89"/>
      <c r="FGG4" s="89"/>
      <c r="FGH4" s="89"/>
      <c r="FGI4" s="89"/>
      <c r="FGJ4" s="89"/>
      <c r="FGK4" s="89"/>
      <c r="FGL4" s="89"/>
      <c r="FGM4" s="89"/>
      <c r="FGN4" s="89"/>
      <c r="FGO4" s="89"/>
      <c r="FGP4" s="89"/>
      <c r="FGQ4" s="89"/>
      <c r="FGR4" s="89"/>
      <c r="FGS4" s="89"/>
      <c r="FGT4" s="89"/>
      <c r="FGU4" s="89"/>
      <c r="FGV4" s="89"/>
      <c r="FGW4" s="89"/>
      <c r="FGX4" s="89"/>
      <c r="FGY4" s="89"/>
      <c r="FGZ4" s="89"/>
      <c r="FHA4" s="89"/>
      <c r="FHB4" s="89"/>
      <c r="FHC4" s="89"/>
      <c r="FHD4" s="89"/>
      <c r="FHE4" s="89"/>
      <c r="FHF4" s="89"/>
      <c r="FHG4" s="89"/>
      <c r="FHH4" s="89"/>
      <c r="FHI4" s="89"/>
      <c r="FHJ4" s="89"/>
      <c r="FHK4" s="89"/>
      <c r="FHL4" s="89"/>
      <c r="FHM4" s="89"/>
      <c r="FHN4" s="89"/>
      <c r="FHO4" s="89"/>
      <c r="FHP4" s="89"/>
      <c r="FHQ4" s="89"/>
      <c r="FHR4" s="89"/>
      <c r="FHS4" s="89"/>
      <c r="FHT4" s="89"/>
      <c r="FHU4" s="89"/>
      <c r="FHV4" s="89"/>
      <c r="FHW4" s="89"/>
      <c r="FHX4" s="89"/>
      <c r="FHY4" s="89"/>
      <c r="FHZ4" s="89"/>
      <c r="FIA4" s="89"/>
      <c r="FIB4" s="89"/>
      <c r="FIC4" s="89"/>
      <c r="FID4" s="89"/>
      <c r="FIE4" s="89"/>
      <c r="FIF4" s="89"/>
      <c r="FIG4" s="89"/>
      <c r="FIH4" s="89"/>
      <c r="FII4" s="89"/>
      <c r="FIJ4" s="89"/>
      <c r="FIK4" s="89"/>
      <c r="FIL4" s="89"/>
      <c r="FIM4" s="89"/>
      <c r="FIN4" s="89"/>
      <c r="FIO4" s="89"/>
      <c r="FIP4" s="89"/>
      <c r="FIQ4" s="89"/>
      <c r="FIR4" s="89"/>
      <c r="FIS4" s="89"/>
      <c r="FIT4" s="89"/>
      <c r="FIU4" s="89"/>
      <c r="FIV4" s="89"/>
      <c r="FIW4" s="89"/>
      <c r="FIX4" s="89"/>
      <c r="FIY4" s="89"/>
      <c r="FIZ4" s="89"/>
      <c r="FJA4" s="89"/>
      <c r="FJB4" s="89"/>
      <c r="FJC4" s="89"/>
      <c r="FJD4" s="89"/>
      <c r="FJE4" s="89"/>
      <c r="FJF4" s="89"/>
      <c r="FJG4" s="89"/>
      <c r="FJH4" s="89"/>
      <c r="FJI4" s="89"/>
      <c r="FJJ4" s="89"/>
      <c r="FJK4" s="89"/>
      <c r="FJL4" s="89"/>
      <c r="FJM4" s="89"/>
      <c r="FJN4" s="89"/>
      <c r="FJO4" s="89"/>
      <c r="FJP4" s="89"/>
      <c r="FJQ4" s="89"/>
      <c r="FJR4" s="89"/>
      <c r="FJS4" s="89"/>
      <c r="FJT4" s="89"/>
      <c r="FJU4" s="89"/>
      <c r="FJV4" s="89"/>
      <c r="FJW4" s="89"/>
      <c r="FJX4" s="89"/>
      <c r="FJY4" s="89"/>
      <c r="FJZ4" s="89"/>
      <c r="FKA4" s="89"/>
      <c r="FKB4" s="89"/>
      <c r="FKC4" s="89"/>
      <c r="FKD4" s="89"/>
      <c r="FKE4" s="89"/>
      <c r="FKF4" s="89"/>
      <c r="FKG4" s="89"/>
      <c r="FKH4" s="89"/>
      <c r="FKI4" s="89"/>
      <c r="FKJ4" s="89"/>
      <c r="FKK4" s="89"/>
      <c r="FKL4" s="89"/>
      <c r="FKM4" s="89"/>
      <c r="FKN4" s="89"/>
      <c r="FKO4" s="89"/>
      <c r="FKP4" s="89"/>
      <c r="FKQ4" s="89"/>
      <c r="FKR4" s="89"/>
      <c r="FKS4" s="89"/>
      <c r="FKT4" s="89"/>
      <c r="FKU4" s="89"/>
      <c r="FKV4" s="89"/>
      <c r="FKW4" s="89"/>
      <c r="FKX4" s="89"/>
      <c r="FKY4" s="89"/>
      <c r="FKZ4" s="89"/>
      <c r="FLA4" s="89"/>
      <c r="FLB4" s="89"/>
      <c r="FLC4" s="89"/>
      <c r="FLD4" s="89"/>
      <c r="FLE4" s="89"/>
      <c r="FLF4" s="89"/>
      <c r="FLG4" s="89"/>
      <c r="FLH4" s="89"/>
      <c r="FLI4" s="89"/>
      <c r="FLJ4" s="89"/>
      <c r="FLK4" s="89"/>
      <c r="FLL4" s="89"/>
      <c r="FLM4" s="89"/>
      <c r="FLN4" s="89"/>
      <c r="FLO4" s="89"/>
      <c r="FLP4" s="89"/>
      <c r="FLQ4" s="89"/>
      <c r="FLR4" s="89"/>
      <c r="FLS4" s="89"/>
      <c r="FLT4" s="89"/>
      <c r="FLU4" s="89"/>
      <c r="FLV4" s="89"/>
      <c r="FLW4" s="89"/>
      <c r="FLX4" s="89"/>
      <c r="FLY4" s="89"/>
      <c r="FLZ4" s="89"/>
      <c r="FMA4" s="89"/>
      <c r="FMB4" s="89"/>
      <c r="FMC4" s="89"/>
      <c r="FMD4" s="89"/>
      <c r="FME4" s="89"/>
      <c r="FMF4" s="89"/>
      <c r="FMG4" s="89"/>
      <c r="FMH4" s="89"/>
      <c r="FMI4" s="89"/>
      <c r="FMJ4" s="89"/>
      <c r="FMK4" s="89"/>
      <c r="FML4" s="89"/>
      <c r="FMM4" s="89"/>
      <c r="FMN4" s="89"/>
      <c r="FMO4" s="89"/>
      <c r="FMP4" s="89"/>
      <c r="FMQ4" s="89"/>
      <c r="FMR4" s="89"/>
      <c r="FMS4" s="89"/>
      <c r="FMT4" s="89"/>
      <c r="FMU4" s="89"/>
      <c r="FMV4" s="89"/>
      <c r="FMW4" s="89"/>
      <c r="FMX4" s="89"/>
      <c r="FMY4" s="89"/>
      <c r="FMZ4" s="89"/>
      <c r="FNA4" s="89"/>
      <c r="FNB4" s="89"/>
      <c r="FNC4" s="89"/>
      <c r="FND4" s="89"/>
      <c r="FNE4" s="89"/>
      <c r="FNF4" s="89"/>
      <c r="FNG4" s="89"/>
      <c r="FNH4" s="89"/>
      <c r="FNI4" s="89"/>
      <c r="FNJ4" s="89"/>
      <c r="FNK4" s="89"/>
      <c r="FNL4" s="89"/>
      <c r="FNM4" s="89"/>
      <c r="FNN4" s="89"/>
      <c r="FNO4" s="89"/>
      <c r="FNP4" s="89"/>
      <c r="FNQ4" s="89"/>
      <c r="FNR4" s="89"/>
      <c r="FNS4" s="89"/>
      <c r="FNT4" s="89"/>
      <c r="FNU4" s="89"/>
      <c r="FNV4" s="89"/>
      <c r="FNW4" s="89"/>
      <c r="FNX4" s="89"/>
      <c r="FNY4" s="89"/>
      <c r="FNZ4" s="89"/>
      <c r="FOA4" s="89"/>
      <c r="FOB4" s="89"/>
      <c r="FOC4" s="89"/>
      <c r="FOD4" s="89"/>
      <c r="FOE4" s="89"/>
      <c r="FOF4" s="89"/>
      <c r="FOG4" s="89"/>
      <c r="FOH4" s="89"/>
      <c r="FOI4" s="89"/>
      <c r="FOJ4" s="89"/>
      <c r="FOK4" s="89"/>
      <c r="FOL4" s="89"/>
      <c r="FOM4" s="89"/>
      <c r="FON4" s="89"/>
      <c r="FOO4" s="89"/>
      <c r="FOP4" s="89"/>
      <c r="FOQ4" s="89"/>
      <c r="FOR4" s="89"/>
      <c r="FOS4" s="89"/>
      <c r="FOT4" s="89"/>
      <c r="FOU4" s="89"/>
      <c r="FOV4" s="89"/>
      <c r="FOW4" s="89"/>
      <c r="FOX4" s="89"/>
      <c r="FOY4" s="89"/>
      <c r="FOZ4" s="89"/>
      <c r="FPA4" s="89"/>
      <c r="FPB4" s="89"/>
      <c r="FPC4" s="89"/>
      <c r="FPD4" s="89"/>
      <c r="FPE4" s="89"/>
      <c r="FPF4" s="89"/>
      <c r="FPG4" s="89"/>
      <c r="FPH4" s="89"/>
      <c r="FPI4" s="89"/>
      <c r="FPJ4" s="89"/>
      <c r="FPK4" s="89"/>
      <c r="FPL4" s="89"/>
      <c r="FPM4" s="89"/>
      <c r="FPN4" s="89"/>
      <c r="FPO4" s="89"/>
      <c r="FPP4" s="89"/>
      <c r="FPQ4" s="89"/>
      <c r="FPR4" s="89"/>
      <c r="FPS4" s="89"/>
      <c r="FPT4" s="89"/>
      <c r="FPU4" s="89"/>
      <c r="FPV4" s="89"/>
      <c r="FPW4" s="89"/>
      <c r="FPX4" s="89"/>
      <c r="FPY4" s="89"/>
      <c r="FPZ4" s="89"/>
      <c r="FQA4" s="89"/>
      <c r="FQB4" s="89"/>
      <c r="FQC4" s="89"/>
      <c r="FQD4" s="89"/>
      <c r="FQE4" s="89"/>
      <c r="FQF4" s="89"/>
      <c r="FQG4" s="89"/>
      <c r="FQH4" s="89"/>
      <c r="FQI4" s="89"/>
      <c r="FQJ4" s="89"/>
      <c r="FQK4" s="89"/>
      <c r="FQL4" s="89"/>
      <c r="FQM4" s="89"/>
      <c r="FQN4" s="89"/>
      <c r="FQO4" s="89"/>
      <c r="FQP4" s="89"/>
      <c r="FQQ4" s="89"/>
      <c r="FQR4" s="89"/>
      <c r="FQS4" s="89"/>
      <c r="FQT4" s="89"/>
      <c r="FQU4" s="89"/>
      <c r="FQV4" s="89"/>
      <c r="FQW4" s="89"/>
      <c r="FQX4" s="89"/>
      <c r="FQY4" s="89"/>
      <c r="FQZ4" s="89"/>
      <c r="FRA4" s="89"/>
      <c r="FRB4" s="89"/>
      <c r="FRC4" s="89"/>
      <c r="FRD4" s="89"/>
      <c r="FRE4" s="89"/>
      <c r="FRF4" s="89"/>
      <c r="FRG4" s="89"/>
      <c r="FRH4" s="89"/>
      <c r="FRI4" s="89"/>
      <c r="FRJ4" s="89"/>
      <c r="FRK4" s="89"/>
      <c r="FRL4" s="89"/>
      <c r="FRM4" s="89"/>
      <c r="FRN4" s="89"/>
      <c r="FRO4" s="89"/>
      <c r="FRP4" s="89"/>
      <c r="FRQ4" s="89"/>
      <c r="FRR4" s="89"/>
      <c r="FRS4" s="89"/>
      <c r="FRT4" s="89"/>
      <c r="FRU4" s="89"/>
      <c r="FRV4" s="89"/>
      <c r="FRW4" s="89"/>
      <c r="FRX4" s="89"/>
      <c r="FRY4" s="89"/>
      <c r="FRZ4" s="89"/>
      <c r="FSA4" s="89"/>
      <c r="FSB4" s="89"/>
      <c r="FSC4" s="89"/>
      <c r="FSD4" s="89"/>
      <c r="FSE4" s="89"/>
      <c r="FSF4" s="89"/>
      <c r="FSG4" s="89"/>
      <c r="FSH4" s="89"/>
      <c r="FSI4" s="89"/>
      <c r="FSJ4" s="89"/>
      <c r="FSK4" s="89"/>
      <c r="FSL4" s="89"/>
      <c r="FSM4" s="89"/>
      <c r="FSN4" s="89"/>
      <c r="FSO4" s="89"/>
      <c r="FSP4" s="89"/>
      <c r="FSQ4" s="89"/>
      <c r="FSR4" s="89"/>
      <c r="FSS4" s="89"/>
      <c r="FST4" s="89"/>
      <c r="FSU4" s="89"/>
      <c r="FSV4" s="89"/>
      <c r="FSW4" s="89"/>
      <c r="FSX4" s="89"/>
      <c r="FSY4" s="89"/>
      <c r="FSZ4" s="89"/>
      <c r="FTA4" s="89"/>
      <c r="FTB4" s="89"/>
      <c r="FTC4" s="89"/>
      <c r="FTD4" s="89"/>
      <c r="FTE4" s="89"/>
      <c r="FTF4" s="89"/>
      <c r="FTG4" s="89"/>
      <c r="FTH4" s="89"/>
      <c r="FTI4" s="89"/>
      <c r="FTJ4" s="89"/>
      <c r="FTK4" s="89"/>
      <c r="FTL4" s="89"/>
      <c r="FTM4" s="89"/>
      <c r="FTN4" s="89"/>
      <c r="FTO4" s="89"/>
      <c r="FTP4" s="89"/>
      <c r="FTQ4" s="89"/>
      <c r="FTR4" s="89"/>
      <c r="FTS4" s="89"/>
      <c r="FTT4" s="89"/>
      <c r="FTU4" s="89"/>
      <c r="FTV4" s="89"/>
      <c r="FTW4" s="89"/>
      <c r="FTX4" s="89"/>
      <c r="FTY4" s="89"/>
      <c r="FTZ4" s="89"/>
      <c r="FUA4" s="89"/>
      <c r="FUB4" s="89"/>
      <c r="FUC4" s="89"/>
      <c r="FUD4" s="89"/>
      <c r="FUE4" s="89"/>
      <c r="FUF4" s="89"/>
      <c r="FUG4" s="89"/>
      <c r="FUH4" s="89"/>
      <c r="FUI4" s="89"/>
      <c r="FUJ4" s="89"/>
      <c r="FUK4" s="89"/>
      <c r="FUL4" s="89"/>
      <c r="FUM4" s="89"/>
      <c r="FUN4" s="89"/>
      <c r="FUO4" s="89"/>
      <c r="FUP4" s="89"/>
      <c r="FUQ4" s="89"/>
      <c r="FUR4" s="89"/>
      <c r="FUS4" s="89"/>
      <c r="FUT4" s="89"/>
      <c r="FUU4" s="89"/>
      <c r="FUV4" s="89"/>
      <c r="FUW4" s="89"/>
      <c r="FUX4" s="89"/>
      <c r="FUY4" s="89"/>
      <c r="FUZ4" s="89"/>
      <c r="FVA4" s="89"/>
      <c r="FVB4" s="89"/>
      <c r="FVC4" s="89"/>
      <c r="FVD4" s="89"/>
      <c r="FVE4" s="89"/>
      <c r="FVF4" s="89"/>
      <c r="FVG4" s="89"/>
      <c r="FVH4" s="89"/>
      <c r="FVI4" s="89"/>
      <c r="FVJ4" s="89"/>
      <c r="FVK4" s="89"/>
      <c r="FVL4" s="89"/>
      <c r="FVM4" s="89"/>
      <c r="FVN4" s="89"/>
      <c r="FVO4" s="89"/>
      <c r="FVP4" s="89"/>
      <c r="FVQ4" s="89"/>
      <c r="FVR4" s="89"/>
      <c r="FVS4" s="89"/>
      <c r="FVT4" s="89"/>
      <c r="FVU4" s="89"/>
      <c r="FVV4" s="89"/>
      <c r="FVW4" s="89"/>
      <c r="FVX4" s="89"/>
      <c r="FVY4" s="89"/>
      <c r="FVZ4" s="89"/>
      <c r="FWA4" s="89"/>
      <c r="FWB4" s="89"/>
      <c r="FWC4" s="89"/>
      <c r="FWD4" s="89"/>
      <c r="FWE4" s="89"/>
      <c r="FWF4" s="89"/>
      <c r="FWG4" s="89"/>
      <c r="FWH4" s="89"/>
      <c r="FWI4" s="89"/>
      <c r="FWJ4" s="89"/>
      <c r="FWK4" s="89"/>
      <c r="FWL4" s="89"/>
      <c r="FWM4" s="89"/>
      <c r="FWN4" s="89"/>
      <c r="FWO4" s="89"/>
      <c r="FWP4" s="89"/>
      <c r="FWQ4" s="89"/>
      <c r="FWR4" s="89"/>
      <c r="FWS4" s="89"/>
      <c r="FWT4" s="89"/>
      <c r="FWU4" s="89"/>
      <c r="FWV4" s="89"/>
      <c r="FWW4" s="89"/>
      <c r="FWX4" s="89"/>
      <c r="FWY4" s="89"/>
      <c r="FWZ4" s="89"/>
      <c r="FXA4" s="89"/>
      <c r="FXB4" s="89"/>
      <c r="FXC4" s="89"/>
      <c r="FXD4" s="89"/>
      <c r="FXE4" s="89"/>
      <c r="FXF4" s="89"/>
      <c r="FXG4" s="89"/>
      <c r="FXH4" s="89"/>
      <c r="FXI4" s="89"/>
      <c r="FXJ4" s="89"/>
      <c r="FXK4" s="89"/>
      <c r="FXL4" s="89"/>
      <c r="FXM4" s="89"/>
      <c r="FXN4" s="89"/>
      <c r="FXO4" s="89"/>
      <c r="FXP4" s="89"/>
      <c r="FXQ4" s="89"/>
      <c r="FXR4" s="89"/>
      <c r="FXS4" s="89"/>
      <c r="FXT4" s="89"/>
      <c r="FXU4" s="89"/>
      <c r="FXV4" s="89"/>
      <c r="FXW4" s="89"/>
      <c r="FXX4" s="89"/>
      <c r="FXY4" s="89"/>
      <c r="FXZ4" s="89"/>
      <c r="FYA4" s="89"/>
      <c r="FYB4" s="89"/>
      <c r="FYC4" s="89"/>
      <c r="FYD4" s="89"/>
      <c r="FYE4" s="89"/>
      <c r="FYF4" s="89"/>
      <c r="FYG4" s="89"/>
      <c r="FYH4" s="89"/>
      <c r="FYI4" s="89"/>
      <c r="FYJ4" s="89"/>
      <c r="FYK4" s="89"/>
      <c r="FYL4" s="89"/>
      <c r="FYM4" s="89"/>
      <c r="FYN4" s="89"/>
      <c r="FYO4" s="89"/>
      <c r="FYP4" s="89"/>
      <c r="FYQ4" s="89"/>
      <c r="FYR4" s="89"/>
      <c r="FYS4" s="89"/>
      <c r="FYT4" s="89"/>
      <c r="FYU4" s="89"/>
      <c r="FYV4" s="89"/>
      <c r="FYW4" s="89"/>
      <c r="FYX4" s="89"/>
      <c r="FYY4" s="89"/>
      <c r="FYZ4" s="89"/>
      <c r="FZA4" s="89"/>
      <c r="FZB4" s="89"/>
      <c r="FZC4" s="89"/>
      <c r="FZD4" s="89"/>
      <c r="FZE4" s="89"/>
      <c r="FZF4" s="89"/>
      <c r="FZG4" s="89"/>
      <c r="FZH4" s="89"/>
      <c r="FZI4" s="89"/>
      <c r="FZJ4" s="89"/>
      <c r="FZK4" s="89"/>
      <c r="FZL4" s="89"/>
      <c r="FZM4" s="89"/>
      <c r="FZN4" s="89"/>
      <c r="FZO4" s="89"/>
      <c r="FZP4" s="89"/>
      <c r="FZQ4" s="89"/>
      <c r="FZR4" s="89"/>
      <c r="FZS4" s="89"/>
      <c r="FZT4" s="89"/>
      <c r="FZU4" s="89"/>
      <c r="FZV4" s="89"/>
      <c r="FZW4" s="89"/>
      <c r="FZX4" s="89"/>
      <c r="FZY4" s="89"/>
      <c r="FZZ4" s="89"/>
      <c r="GAA4" s="89"/>
      <c r="GAB4" s="89"/>
      <c r="GAC4" s="89"/>
      <c r="GAD4" s="89"/>
      <c r="GAE4" s="89"/>
      <c r="GAF4" s="89"/>
      <c r="GAG4" s="89"/>
      <c r="GAH4" s="89"/>
      <c r="GAI4" s="89"/>
      <c r="GAJ4" s="89"/>
      <c r="GAK4" s="89"/>
      <c r="GAL4" s="89"/>
      <c r="GAM4" s="89"/>
      <c r="GAN4" s="89"/>
      <c r="GAO4" s="89"/>
      <c r="GAP4" s="89"/>
      <c r="GAQ4" s="89"/>
      <c r="GAR4" s="89"/>
      <c r="GAS4" s="89"/>
      <c r="GAT4" s="89"/>
      <c r="GAU4" s="89"/>
      <c r="GAV4" s="89"/>
      <c r="GAW4" s="89"/>
      <c r="GAX4" s="89"/>
      <c r="GAY4" s="89"/>
      <c r="GAZ4" s="89"/>
      <c r="GBA4" s="89"/>
      <c r="GBB4" s="89"/>
      <c r="GBC4" s="89"/>
      <c r="GBD4" s="89"/>
      <c r="GBE4" s="89"/>
      <c r="GBF4" s="89"/>
      <c r="GBG4" s="89"/>
      <c r="GBH4" s="89"/>
      <c r="GBI4" s="89"/>
      <c r="GBJ4" s="89"/>
      <c r="GBK4" s="89"/>
      <c r="GBL4" s="89"/>
      <c r="GBM4" s="89"/>
      <c r="GBN4" s="89"/>
      <c r="GBO4" s="89"/>
      <c r="GBP4" s="89"/>
      <c r="GBQ4" s="89"/>
      <c r="GBR4" s="89"/>
      <c r="GBS4" s="89"/>
      <c r="GBT4" s="89"/>
      <c r="GBU4" s="89"/>
      <c r="GBV4" s="89"/>
      <c r="GBW4" s="89"/>
      <c r="GBX4" s="89"/>
      <c r="GBY4" s="89"/>
      <c r="GBZ4" s="89"/>
      <c r="GCA4" s="89"/>
      <c r="GCB4" s="89"/>
      <c r="GCC4" s="89"/>
      <c r="GCD4" s="89"/>
      <c r="GCE4" s="89"/>
      <c r="GCF4" s="89"/>
      <c r="GCG4" s="89"/>
      <c r="GCH4" s="89"/>
      <c r="GCI4" s="89"/>
      <c r="GCJ4" s="89"/>
      <c r="GCK4" s="89"/>
      <c r="GCL4" s="89"/>
      <c r="GCM4" s="89"/>
      <c r="GCN4" s="89"/>
      <c r="GCO4" s="89"/>
      <c r="GCP4" s="89"/>
      <c r="GCQ4" s="89"/>
      <c r="GCR4" s="89"/>
      <c r="GCS4" s="89"/>
      <c r="GCT4" s="89"/>
      <c r="GCU4" s="89"/>
      <c r="GCV4" s="89"/>
      <c r="GCW4" s="89"/>
      <c r="GCX4" s="89"/>
      <c r="GCY4" s="89"/>
      <c r="GCZ4" s="89"/>
      <c r="GDA4" s="89"/>
      <c r="GDB4" s="89"/>
      <c r="GDC4" s="89"/>
      <c r="GDD4" s="89"/>
      <c r="GDE4" s="89"/>
      <c r="GDF4" s="89"/>
      <c r="GDG4" s="89"/>
      <c r="GDH4" s="89"/>
      <c r="GDI4" s="89"/>
      <c r="GDJ4" s="89"/>
      <c r="GDK4" s="89"/>
      <c r="GDL4" s="89"/>
      <c r="GDM4" s="89"/>
      <c r="GDN4" s="89"/>
      <c r="GDO4" s="89"/>
      <c r="GDP4" s="89"/>
      <c r="GDQ4" s="89"/>
      <c r="GDR4" s="89"/>
      <c r="GDS4" s="89"/>
      <c r="GDT4" s="89"/>
      <c r="GDU4" s="89"/>
      <c r="GDV4" s="89"/>
      <c r="GDW4" s="89"/>
      <c r="GDX4" s="89"/>
      <c r="GDY4" s="89"/>
      <c r="GDZ4" s="89"/>
      <c r="GEA4" s="89"/>
      <c r="GEB4" s="89"/>
      <c r="GEC4" s="89"/>
      <c r="GED4" s="89"/>
      <c r="GEE4" s="89"/>
      <c r="GEF4" s="89"/>
      <c r="GEG4" s="89"/>
      <c r="GEH4" s="89"/>
      <c r="GEI4" s="89"/>
      <c r="GEJ4" s="89"/>
      <c r="GEK4" s="89"/>
      <c r="GEL4" s="89"/>
      <c r="GEM4" s="89"/>
      <c r="GEN4" s="89"/>
      <c r="GEO4" s="89"/>
      <c r="GEP4" s="89"/>
      <c r="GEQ4" s="89"/>
      <c r="GER4" s="89"/>
      <c r="GES4" s="89"/>
      <c r="GET4" s="89"/>
      <c r="GEU4" s="89"/>
      <c r="GEV4" s="89"/>
      <c r="GEW4" s="89"/>
      <c r="GEX4" s="89"/>
      <c r="GEY4" s="89"/>
      <c r="GEZ4" s="89"/>
      <c r="GFA4" s="89"/>
      <c r="GFB4" s="89"/>
      <c r="GFC4" s="89"/>
      <c r="GFD4" s="89"/>
      <c r="GFE4" s="89"/>
      <c r="GFF4" s="89"/>
      <c r="GFG4" s="89"/>
      <c r="GFH4" s="89"/>
      <c r="GFI4" s="89"/>
      <c r="GFJ4" s="89"/>
      <c r="GFK4" s="89"/>
      <c r="GFL4" s="89"/>
      <c r="GFM4" s="89"/>
      <c r="GFN4" s="89"/>
      <c r="GFO4" s="89"/>
      <c r="GFP4" s="89"/>
      <c r="GFQ4" s="89"/>
      <c r="GFR4" s="89"/>
      <c r="GFS4" s="89"/>
      <c r="GFT4" s="89"/>
      <c r="GFU4" s="89"/>
      <c r="GFV4" s="89"/>
      <c r="GFW4" s="89"/>
      <c r="GFX4" s="89"/>
      <c r="GFY4" s="89"/>
      <c r="GFZ4" s="89"/>
      <c r="GGA4" s="89"/>
      <c r="GGB4" s="89"/>
      <c r="GGC4" s="89"/>
      <c r="GGD4" s="89"/>
      <c r="GGE4" s="89"/>
      <c r="GGF4" s="89"/>
      <c r="GGG4" s="89"/>
      <c r="GGH4" s="89"/>
      <c r="GGI4" s="89"/>
      <c r="GGJ4" s="89"/>
      <c r="GGK4" s="89"/>
      <c r="GGL4" s="89"/>
      <c r="GGM4" s="89"/>
      <c r="GGN4" s="89"/>
      <c r="GGO4" s="89"/>
      <c r="GGP4" s="89"/>
      <c r="GGQ4" s="89"/>
      <c r="GGR4" s="89"/>
      <c r="GGS4" s="89"/>
      <c r="GGT4" s="89"/>
      <c r="GGU4" s="89"/>
      <c r="GGV4" s="89"/>
      <c r="GGW4" s="89"/>
      <c r="GGX4" s="89"/>
      <c r="GGY4" s="89"/>
      <c r="GGZ4" s="89"/>
      <c r="GHA4" s="89"/>
      <c r="GHB4" s="89"/>
      <c r="GHC4" s="89"/>
      <c r="GHD4" s="89"/>
      <c r="GHE4" s="89"/>
      <c r="GHF4" s="89"/>
      <c r="GHG4" s="89"/>
      <c r="GHH4" s="89"/>
      <c r="GHI4" s="89"/>
      <c r="GHJ4" s="89"/>
      <c r="GHK4" s="89"/>
      <c r="GHL4" s="89"/>
      <c r="GHM4" s="89"/>
      <c r="GHN4" s="89"/>
      <c r="GHO4" s="89"/>
      <c r="GHP4" s="89"/>
      <c r="GHQ4" s="89"/>
      <c r="GHR4" s="89"/>
      <c r="GHS4" s="89"/>
      <c r="GHT4" s="89"/>
      <c r="GHU4" s="89"/>
      <c r="GHV4" s="89"/>
      <c r="GHW4" s="89"/>
      <c r="GHX4" s="89"/>
      <c r="GHY4" s="89"/>
      <c r="GHZ4" s="89"/>
      <c r="GIA4" s="89"/>
      <c r="GIB4" s="89"/>
      <c r="GIC4" s="89"/>
      <c r="GID4" s="89"/>
      <c r="GIE4" s="89"/>
      <c r="GIF4" s="89"/>
      <c r="GIG4" s="89"/>
      <c r="GIH4" s="89"/>
      <c r="GII4" s="89"/>
      <c r="GIJ4" s="89"/>
      <c r="GIK4" s="89"/>
      <c r="GIL4" s="89"/>
      <c r="GIM4" s="89"/>
      <c r="GIN4" s="89"/>
      <c r="GIO4" s="89"/>
      <c r="GIP4" s="89"/>
      <c r="GIQ4" s="89"/>
      <c r="GIR4" s="89"/>
      <c r="GIS4" s="89"/>
      <c r="GIT4" s="89"/>
      <c r="GIU4" s="89"/>
      <c r="GIV4" s="89"/>
      <c r="GIW4" s="89"/>
      <c r="GIX4" s="89"/>
      <c r="GIY4" s="89"/>
      <c r="GIZ4" s="89"/>
      <c r="GJA4" s="89"/>
      <c r="GJB4" s="89"/>
      <c r="GJC4" s="89"/>
      <c r="GJD4" s="89"/>
      <c r="GJE4" s="89"/>
      <c r="GJF4" s="89"/>
      <c r="GJG4" s="89"/>
      <c r="GJH4" s="89"/>
      <c r="GJI4" s="89"/>
      <c r="GJJ4" s="89"/>
      <c r="GJK4" s="89"/>
      <c r="GJL4" s="89"/>
      <c r="GJM4" s="89"/>
      <c r="GJN4" s="89"/>
      <c r="GJO4" s="89"/>
      <c r="GJP4" s="89"/>
      <c r="GJQ4" s="89"/>
      <c r="GJR4" s="89"/>
      <c r="GJS4" s="89"/>
      <c r="GJT4" s="89"/>
      <c r="GJU4" s="89"/>
      <c r="GJV4" s="89"/>
      <c r="GJW4" s="89"/>
      <c r="GJX4" s="89"/>
      <c r="GJY4" s="89"/>
      <c r="GJZ4" s="89"/>
      <c r="GKA4" s="89"/>
      <c r="GKB4" s="89"/>
      <c r="GKC4" s="89"/>
      <c r="GKD4" s="89"/>
      <c r="GKE4" s="89"/>
      <c r="GKF4" s="89"/>
      <c r="GKG4" s="89"/>
      <c r="GKH4" s="89"/>
      <c r="GKI4" s="89"/>
      <c r="GKJ4" s="89"/>
      <c r="GKK4" s="89"/>
      <c r="GKL4" s="89"/>
      <c r="GKM4" s="89"/>
      <c r="GKN4" s="89"/>
      <c r="GKO4" s="89"/>
      <c r="GKP4" s="89"/>
      <c r="GKQ4" s="89"/>
      <c r="GKR4" s="89"/>
      <c r="GKS4" s="89"/>
      <c r="GKT4" s="89"/>
      <c r="GKU4" s="89"/>
      <c r="GKV4" s="89"/>
      <c r="GKW4" s="89"/>
      <c r="GKX4" s="89"/>
      <c r="GKY4" s="89"/>
      <c r="GKZ4" s="89"/>
      <c r="GLA4" s="89"/>
      <c r="GLB4" s="89"/>
      <c r="GLC4" s="89"/>
      <c r="GLD4" s="89"/>
      <c r="GLE4" s="89"/>
      <c r="GLF4" s="89"/>
      <c r="GLG4" s="89"/>
      <c r="GLH4" s="89"/>
      <c r="GLI4" s="89"/>
      <c r="GLJ4" s="89"/>
      <c r="GLK4" s="89"/>
      <c r="GLL4" s="89"/>
      <c r="GLM4" s="89"/>
      <c r="GLN4" s="89"/>
      <c r="GLO4" s="89"/>
      <c r="GLP4" s="89"/>
      <c r="GLQ4" s="89"/>
      <c r="GLR4" s="89"/>
      <c r="GLS4" s="89"/>
      <c r="GLT4" s="89"/>
      <c r="GLU4" s="89"/>
      <c r="GLV4" s="89"/>
      <c r="GLW4" s="89"/>
      <c r="GLX4" s="89"/>
      <c r="GLY4" s="89"/>
      <c r="GLZ4" s="89"/>
      <c r="GMA4" s="89"/>
      <c r="GMB4" s="89"/>
      <c r="GMC4" s="89"/>
      <c r="GMD4" s="89"/>
      <c r="GME4" s="89"/>
      <c r="GMF4" s="89"/>
      <c r="GMG4" s="89"/>
      <c r="GMH4" s="89"/>
      <c r="GMI4" s="89"/>
      <c r="GMJ4" s="89"/>
      <c r="GMK4" s="89"/>
      <c r="GML4" s="89"/>
      <c r="GMM4" s="89"/>
      <c r="GMN4" s="89"/>
      <c r="GMO4" s="89"/>
      <c r="GMP4" s="89"/>
      <c r="GMQ4" s="89"/>
      <c r="GMR4" s="89"/>
      <c r="GMS4" s="89"/>
      <c r="GMT4" s="89"/>
      <c r="GMU4" s="89"/>
      <c r="GMV4" s="89"/>
      <c r="GMW4" s="89"/>
      <c r="GMX4" s="89"/>
      <c r="GMY4" s="89"/>
      <c r="GMZ4" s="89"/>
      <c r="GNA4" s="89"/>
      <c r="GNB4" s="89"/>
      <c r="GNC4" s="89"/>
      <c r="GND4" s="89"/>
      <c r="GNE4" s="89"/>
      <c r="GNF4" s="89"/>
      <c r="GNG4" s="89"/>
      <c r="GNH4" s="89"/>
      <c r="GNI4" s="89"/>
      <c r="GNJ4" s="89"/>
      <c r="GNK4" s="89"/>
      <c r="GNL4" s="89"/>
      <c r="GNM4" s="89"/>
      <c r="GNN4" s="89"/>
      <c r="GNO4" s="89"/>
      <c r="GNP4" s="89"/>
      <c r="GNQ4" s="89"/>
      <c r="GNR4" s="89"/>
      <c r="GNS4" s="89"/>
      <c r="GNT4" s="89"/>
      <c r="GNU4" s="89"/>
      <c r="GNV4" s="89"/>
      <c r="GNW4" s="89"/>
      <c r="GNX4" s="89"/>
      <c r="GNY4" s="89"/>
      <c r="GNZ4" s="89"/>
      <c r="GOA4" s="89"/>
      <c r="GOB4" s="89"/>
      <c r="GOC4" s="89"/>
      <c r="GOD4" s="89"/>
      <c r="GOE4" s="89"/>
      <c r="GOF4" s="89"/>
      <c r="GOG4" s="89"/>
      <c r="GOH4" s="89"/>
      <c r="GOI4" s="89"/>
      <c r="GOJ4" s="89"/>
      <c r="GOK4" s="89"/>
      <c r="GOL4" s="89"/>
      <c r="GOM4" s="89"/>
      <c r="GON4" s="89"/>
      <c r="GOO4" s="89"/>
      <c r="GOP4" s="89"/>
      <c r="GOQ4" s="89"/>
      <c r="GOR4" s="89"/>
      <c r="GOS4" s="89"/>
      <c r="GOT4" s="89"/>
      <c r="GOU4" s="89"/>
      <c r="GOV4" s="89"/>
      <c r="GOW4" s="89"/>
      <c r="GOX4" s="89"/>
      <c r="GOY4" s="89"/>
      <c r="GOZ4" s="89"/>
      <c r="GPA4" s="89"/>
      <c r="GPB4" s="89"/>
      <c r="GPC4" s="89"/>
      <c r="GPD4" s="89"/>
      <c r="GPE4" s="89"/>
      <c r="GPF4" s="89"/>
      <c r="GPG4" s="89"/>
      <c r="GPH4" s="89"/>
      <c r="GPI4" s="89"/>
      <c r="GPJ4" s="89"/>
      <c r="GPK4" s="89"/>
      <c r="GPL4" s="89"/>
      <c r="GPM4" s="89"/>
      <c r="GPN4" s="89"/>
      <c r="GPO4" s="89"/>
      <c r="GPP4" s="89"/>
      <c r="GPQ4" s="89"/>
      <c r="GPR4" s="89"/>
      <c r="GPS4" s="89"/>
      <c r="GPT4" s="89"/>
      <c r="GPU4" s="89"/>
      <c r="GPV4" s="89"/>
      <c r="GPW4" s="89"/>
      <c r="GPX4" s="89"/>
      <c r="GPY4" s="89"/>
      <c r="GPZ4" s="89"/>
      <c r="GQA4" s="89"/>
      <c r="GQB4" s="89"/>
      <c r="GQC4" s="89"/>
      <c r="GQD4" s="89"/>
      <c r="GQE4" s="89"/>
      <c r="GQF4" s="89"/>
      <c r="GQG4" s="89"/>
      <c r="GQH4" s="89"/>
      <c r="GQI4" s="89"/>
      <c r="GQJ4" s="89"/>
      <c r="GQK4" s="89"/>
      <c r="GQL4" s="89"/>
      <c r="GQM4" s="89"/>
      <c r="GQN4" s="89"/>
      <c r="GQO4" s="89"/>
      <c r="GQP4" s="89"/>
      <c r="GQQ4" s="89"/>
      <c r="GQR4" s="89"/>
      <c r="GQS4" s="89"/>
      <c r="GQT4" s="89"/>
      <c r="GQU4" s="89"/>
      <c r="GQV4" s="89"/>
      <c r="GQW4" s="89"/>
      <c r="GQX4" s="89"/>
      <c r="GQY4" s="89"/>
      <c r="GQZ4" s="89"/>
      <c r="GRA4" s="89"/>
      <c r="GRB4" s="89"/>
      <c r="GRC4" s="89"/>
      <c r="GRD4" s="89"/>
      <c r="GRE4" s="89"/>
      <c r="GRF4" s="89"/>
      <c r="GRG4" s="89"/>
      <c r="GRH4" s="89"/>
      <c r="GRI4" s="89"/>
      <c r="GRJ4" s="89"/>
      <c r="GRK4" s="89"/>
      <c r="GRL4" s="89"/>
      <c r="GRM4" s="89"/>
      <c r="GRN4" s="89"/>
      <c r="GRO4" s="89"/>
      <c r="GRP4" s="89"/>
      <c r="GRQ4" s="89"/>
      <c r="GRR4" s="89"/>
      <c r="GRS4" s="89"/>
      <c r="GRT4" s="89"/>
      <c r="GRU4" s="89"/>
      <c r="GRV4" s="89"/>
      <c r="GRW4" s="89"/>
      <c r="GRX4" s="89"/>
      <c r="GRY4" s="89"/>
      <c r="GRZ4" s="89"/>
      <c r="GSA4" s="89"/>
      <c r="GSB4" s="89"/>
      <c r="GSC4" s="89"/>
      <c r="GSD4" s="89"/>
      <c r="GSE4" s="89"/>
      <c r="GSF4" s="89"/>
      <c r="GSG4" s="89"/>
      <c r="GSH4" s="89"/>
      <c r="GSI4" s="89"/>
      <c r="GSJ4" s="89"/>
      <c r="GSK4" s="89"/>
      <c r="GSL4" s="89"/>
      <c r="GSM4" s="89"/>
      <c r="GSN4" s="89"/>
      <c r="GSO4" s="89"/>
      <c r="GSP4" s="89"/>
      <c r="GSQ4" s="89"/>
      <c r="GSR4" s="89"/>
      <c r="GSS4" s="89"/>
      <c r="GST4" s="89"/>
      <c r="GSU4" s="89"/>
      <c r="GSV4" s="89"/>
      <c r="GSW4" s="89"/>
      <c r="GSX4" s="89"/>
      <c r="GSY4" s="89"/>
      <c r="GSZ4" s="89"/>
      <c r="GTA4" s="89"/>
      <c r="GTB4" s="89"/>
      <c r="GTC4" s="89"/>
      <c r="GTD4" s="89"/>
      <c r="GTE4" s="89"/>
      <c r="GTF4" s="89"/>
      <c r="GTG4" s="89"/>
      <c r="GTH4" s="89"/>
      <c r="GTI4" s="89"/>
      <c r="GTJ4" s="89"/>
      <c r="GTK4" s="89"/>
      <c r="GTL4" s="89"/>
      <c r="GTM4" s="89"/>
      <c r="GTN4" s="89"/>
      <c r="GTO4" s="89"/>
      <c r="GTP4" s="89"/>
      <c r="GTQ4" s="89"/>
      <c r="GTR4" s="89"/>
      <c r="GTS4" s="89"/>
      <c r="GTT4" s="89"/>
      <c r="GTU4" s="89"/>
      <c r="GTV4" s="89"/>
      <c r="GTW4" s="89"/>
      <c r="GTX4" s="89"/>
      <c r="GTY4" s="89"/>
      <c r="GTZ4" s="89"/>
      <c r="GUA4" s="89"/>
      <c r="GUB4" s="89"/>
      <c r="GUC4" s="89"/>
      <c r="GUD4" s="89"/>
      <c r="GUE4" s="89"/>
      <c r="GUF4" s="89"/>
      <c r="GUG4" s="89"/>
      <c r="GUH4" s="89"/>
      <c r="GUI4" s="89"/>
      <c r="GUJ4" s="89"/>
      <c r="GUK4" s="89"/>
      <c r="GUL4" s="89"/>
      <c r="GUM4" s="89"/>
      <c r="GUN4" s="89"/>
      <c r="GUO4" s="89"/>
      <c r="GUP4" s="89"/>
      <c r="GUQ4" s="89"/>
      <c r="GUR4" s="89"/>
      <c r="GUS4" s="89"/>
      <c r="GUT4" s="89"/>
      <c r="GUU4" s="89"/>
      <c r="GUV4" s="89"/>
      <c r="GUW4" s="89"/>
      <c r="GUX4" s="89"/>
      <c r="GUY4" s="89"/>
      <c r="GUZ4" s="89"/>
      <c r="GVA4" s="89"/>
      <c r="GVB4" s="89"/>
      <c r="GVC4" s="89"/>
      <c r="GVD4" s="89"/>
      <c r="GVE4" s="89"/>
      <c r="GVF4" s="89"/>
      <c r="GVG4" s="89"/>
      <c r="GVH4" s="89"/>
      <c r="GVI4" s="89"/>
      <c r="GVJ4" s="89"/>
      <c r="GVK4" s="89"/>
      <c r="GVL4" s="89"/>
      <c r="GVM4" s="89"/>
      <c r="GVN4" s="89"/>
      <c r="GVO4" s="89"/>
      <c r="GVP4" s="89"/>
      <c r="GVQ4" s="89"/>
      <c r="GVR4" s="89"/>
      <c r="GVS4" s="89"/>
      <c r="GVT4" s="89"/>
      <c r="GVU4" s="89"/>
      <c r="GVV4" s="89"/>
      <c r="GVW4" s="89"/>
      <c r="GVX4" s="89"/>
      <c r="GVY4" s="89"/>
      <c r="GVZ4" s="89"/>
      <c r="GWA4" s="89"/>
      <c r="GWB4" s="89"/>
      <c r="GWC4" s="89"/>
      <c r="GWD4" s="89"/>
      <c r="GWE4" s="89"/>
      <c r="GWF4" s="89"/>
      <c r="GWG4" s="89"/>
      <c r="GWH4" s="89"/>
      <c r="GWI4" s="89"/>
      <c r="GWJ4" s="89"/>
      <c r="GWK4" s="89"/>
      <c r="GWL4" s="89"/>
      <c r="GWM4" s="89"/>
      <c r="GWN4" s="89"/>
      <c r="GWO4" s="89"/>
      <c r="GWP4" s="89"/>
      <c r="GWQ4" s="89"/>
      <c r="GWR4" s="89"/>
      <c r="GWS4" s="89"/>
      <c r="GWT4" s="89"/>
      <c r="GWU4" s="89"/>
      <c r="GWV4" s="89"/>
      <c r="GWW4" s="89"/>
      <c r="GWX4" s="89"/>
      <c r="GWY4" s="89"/>
      <c r="GWZ4" s="89"/>
      <c r="GXA4" s="89"/>
      <c r="GXB4" s="89"/>
      <c r="GXC4" s="89"/>
      <c r="GXD4" s="89"/>
      <c r="GXE4" s="89"/>
      <c r="GXF4" s="89"/>
      <c r="GXG4" s="89"/>
      <c r="GXH4" s="89"/>
      <c r="GXI4" s="89"/>
      <c r="GXJ4" s="89"/>
      <c r="GXK4" s="89"/>
      <c r="GXL4" s="89"/>
      <c r="GXM4" s="89"/>
      <c r="GXN4" s="89"/>
      <c r="GXO4" s="89"/>
      <c r="GXP4" s="89"/>
      <c r="GXQ4" s="89"/>
      <c r="GXR4" s="89"/>
      <c r="GXS4" s="89"/>
      <c r="GXT4" s="89"/>
      <c r="GXU4" s="89"/>
      <c r="GXV4" s="89"/>
      <c r="GXW4" s="89"/>
      <c r="GXX4" s="89"/>
      <c r="GXY4" s="89"/>
      <c r="GXZ4" s="89"/>
      <c r="GYA4" s="89"/>
      <c r="GYB4" s="89"/>
      <c r="GYC4" s="89"/>
      <c r="GYD4" s="89"/>
      <c r="GYE4" s="89"/>
      <c r="GYF4" s="89"/>
      <c r="GYG4" s="89"/>
      <c r="GYH4" s="89"/>
      <c r="GYI4" s="89"/>
      <c r="GYJ4" s="89"/>
      <c r="GYK4" s="89"/>
      <c r="GYL4" s="89"/>
      <c r="GYM4" s="89"/>
      <c r="GYN4" s="89"/>
      <c r="GYO4" s="89"/>
      <c r="GYP4" s="89"/>
      <c r="GYQ4" s="89"/>
      <c r="GYR4" s="89"/>
      <c r="GYS4" s="89"/>
      <c r="GYT4" s="89"/>
      <c r="GYU4" s="89"/>
      <c r="GYV4" s="89"/>
      <c r="GYW4" s="89"/>
      <c r="GYX4" s="89"/>
      <c r="GYY4" s="89"/>
      <c r="GYZ4" s="89"/>
      <c r="GZA4" s="89"/>
      <c r="GZB4" s="89"/>
      <c r="GZC4" s="89"/>
      <c r="GZD4" s="89"/>
      <c r="GZE4" s="89"/>
      <c r="GZF4" s="89"/>
      <c r="GZG4" s="89"/>
      <c r="GZH4" s="89"/>
      <c r="GZI4" s="89"/>
      <c r="GZJ4" s="89"/>
      <c r="GZK4" s="89"/>
      <c r="GZL4" s="89"/>
      <c r="GZM4" s="89"/>
      <c r="GZN4" s="89"/>
      <c r="GZO4" s="89"/>
      <c r="GZP4" s="89"/>
      <c r="GZQ4" s="89"/>
      <c r="GZR4" s="89"/>
      <c r="GZS4" s="89"/>
      <c r="GZT4" s="89"/>
      <c r="GZU4" s="89"/>
      <c r="GZV4" s="89"/>
      <c r="GZW4" s="89"/>
      <c r="GZX4" s="89"/>
      <c r="GZY4" s="89"/>
      <c r="GZZ4" s="89"/>
      <c r="HAA4" s="89"/>
      <c r="HAB4" s="89"/>
      <c r="HAC4" s="89"/>
      <c r="HAD4" s="89"/>
      <c r="HAE4" s="89"/>
      <c r="HAF4" s="89"/>
      <c r="HAG4" s="89"/>
      <c r="HAH4" s="89"/>
      <c r="HAI4" s="89"/>
      <c r="HAJ4" s="89"/>
      <c r="HAK4" s="89"/>
      <c r="HAL4" s="89"/>
      <c r="HAM4" s="89"/>
      <c r="HAN4" s="89"/>
      <c r="HAO4" s="89"/>
      <c r="HAP4" s="89"/>
      <c r="HAQ4" s="89"/>
      <c r="HAR4" s="89"/>
      <c r="HAS4" s="89"/>
      <c r="HAT4" s="89"/>
      <c r="HAU4" s="89"/>
      <c r="HAV4" s="89"/>
      <c r="HAW4" s="89"/>
      <c r="HAX4" s="89"/>
      <c r="HAY4" s="89"/>
      <c r="HAZ4" s="89"/>
      <c r="HBA4" s="89"/>
      <c r="HBB4" s="89"/>
      <c r="HBC4" s="89"/>
      <c r="HBD4" s="89"/>
      <c r="HBE4" s="89"/>
      <c r="HBF4" s="89"/>
      <c r="HBG4" s="89"/>
      <c r="HBH4" s="89"/>
      <c r="HBI4" s="89"/>
      <c r="HBJ4" s="89"/>
      <c r="HBK4" s="89"/>
      <c r="HBL4" s="89"/>
      <c r="HBM4" s="89"/>
      <c r="HBN4" s="89"/>
      <c r="HBO4" s="89"/>
      <c r="HBP4" s="89"/>
      <c r="HBQ4" s="89"/>
      <c r="HBR4" s="89"/>
      <c r="HBS4" s="89"/>
      <c r="HBT4" s="89"/>
      <c r="HBU4" s="89"/>
      <c r="HBV4" s="89"/>
      <c r="HBW4" s="89"/>
      <c r="HBX4" s="89"/>
      <c r="HBY4" s="89"/>
      <c r="HBZ4" s="89"/>
      <c r="HCA4" s="89"/>
      <c r="HCB4" s="89"/>
      <c r="HCC4" s="89"/>
      <c r="HCD4" s="89"/>
      <c r="HCE4" s="89"/>
      <c r="HCF4" s="89"/>
      <c r="HCG4" s="89"/>
      <c r="HCH4" s="89"/>
      <c r="HCI4" s="89"/>
      <c r="HCJ4" s="89"/>
      <c r="HCK4" s="89"/>
      <c r="HCL4" s="89"/>
      <c r="HCM4" s="89"/>
      <c r="HCN4" s="89"/>
      <c r="HCO4" s="89"/>
      <c r="HCP4" s="89"/>
      <c r="HCQ4" s="89"/>
      <c r="HCR4" s="89"/>
      <c r="HCS4" s="89"/>
      <c r="HCT4" s="89"/>
      <c r="HCU4" s="89"/>
      <c r="HCV4" s="89"/>
      <c r="HCW4" s="89"/>
      <c r="HCX4" s="89"/>
      <c r="HCY4" s="89"/>
      <c r="HCZ4" s="89"/>
      <c r="HDA4" s="89"/>
      <c r="HDB4" s="89"/>
      <c r="HDC4" s="89"/>
      <c r="HDD4" s="89"/>
      <c r="HDE4" s="89"/>
      <c r="HDF4" s="89"/>
      <c r="HDG4" s="89"/>
      <c r="HDH4" s="89"/>
      <c r="HDI4" s="89"/>
      <c r="HDJ4" s="89"/>
      <c r="HDK4" s="89"/>
      <c r="HDL4" s="89"/>
      <c r="HDM4" s="89"/>
      <c r="HDN4" s="89"/>
      <c r="HDO4" s="89"/>
      <c r="HDP4" s="89"/>
      <c r="HDQ4" s="89"/>
      <c r="HDR4" s="89"/>
      <c r="HDS4" s="89"/>
      <c r="HDT4" s="89"/>
      <c r="HDU4" s="89"/>
      <c r="HDV4" s="89"/>
      <c r="HDW4" s="89"/>
      <c r="HDX4" s="89"/>
      <c r="HDY4" s="89"/>
      <c r="HDZ4" s="89"/>
      <c r="HEA4" s="89"/>
      <c r="HEB4" s="89"/>
      <c r="HEC4" s="89"/>
      <c r="HED4" s="89"/>
      <c r="HEE4" s="89"/>
      <c r="HEF4" s="89"/>
      <c r="HEG4" s="89"/>
      <c r="HEH4" s="89"/>
      <c r="HEI4" s="89"/>
      <c r="HEJ4" s="89"/>
      <c r="HEK4" s="89"/>
      <c r="HEL4" s="89"/>
      <c r="HEM4" s="89"/>
      <c r="HEN4" s="89"/>
      <c r="HEO4" s="89"/>
      <c r="HEP4" s="89"/>
      <c r="HEQ4" s="89"/>
      <c r="HER4" s="89"/>
      <c r="HES4" s="89"/>
      <c r="HET4" s="89"/>
      <c r="HEU4" s="89"/>
      <c r="HEV4" s="89"/>
      <c r="HEW4" s="89"/>
      <c r="HEX4" s="89"/>
      <c r="HEY4" s="89"/>
      <c r="HEZ4" s="89"/>
      <c r="HFA4" s="89"/>
      <c r="HFB4" s="89"/>
      <c r="HFC4" s="89"/>
      <c r="HFD4" s="89"/>
      <c r="HFE4" s="89"/>
      <c r="HFF4" s="89"/>
      <c r="HFG4" s="89"/>
      <c r="HFH4" s="89"/>
      <c r="HFI4" s="89"/>
      <c r="HFJ4" s="89"/>
      <c r="HFK4" s="89"/>
      <c r="HFL4" s="89"/>
      <c r="HFM4" s="89"/>
      <c r="HFN4" s="89"/>
      <c r="HFO4" s="89"/>
      <c r="HFP4" s="89"/>
      <c r="HFQ4" s="89"/>
      <c r="HFR4" s="89"/>
      <c r="HFS4" s="89"/>
      <c r="HFT4" s="89"/>
      <c r="HFU4" s="89"/>
      <c r="HFV4" s="89"/>
      <c r="HFW4" s="89"/>
      <c r="HFX4" s="89"/>
      <c r="HFY4" s="89"/>
      <c r="HFZ4" s="89"/>
      <c r="HGA4" s="89"/>
      <c r="HGB4" s="89"/>
      <c r="HGC4" s="89"/>
      <c r="HGD4" s="89"/>
      <c r="HGE4" s="89"/>
      <c r="HGF4" s="89"/>
      <c r="HGG4" s="89"/>
      <c r="HGH4" s="89"/>
      <c r="HGI4" s="89"/>
      <c r="HGJ4" s="89"/>
      <c r="HGK4" s="89"/>
      <c r="HGL4" s="89"/>
      <c r="HGM4" s="89"/>
      <c r="HGN4" s="89"/>
      <c r="HGO4" s="89"/>
      <c r="HGP4" s="89"/>
      <c r="HGQ4" s="89"/>
      <c r="HGR4" s="89"/>
      <c r="HGS4" s="89"/>
      <c r="HGT4" s="89"/>
      <c r="HGU4" s="89"/>
      <c r="HGV4" s="89"/>
      <c r="HGW4" s="89"/>
      <c r="HGX4" s="89"/>
      <c r="HGY4" s="89"/>
      <c r="HGZ4" s="89"/>
      <c r="HHA4" s="89"/>
      <c r="HHB4" s="89"/>
      <c r="HHC4" s="89"/>
      <c r="HHD4" s="89"/>
      <c r="HHE4" s="89"/>
      <c r="HHF4" s="89"/>
      <c r="HHG4" s="89"/>
      <c r="HHH4" s="89"/>
      <c r="HHI4" s="89"/>
      <c r="HHJ4" s="89"/>
      <c r="HHK4" s="89"/>
      <c r="HHL4" s="89"/>
      <c r="HHM4" s="89"/>
      <c r="HHN4" s="89"/>
      <c r="HHO4" s="89"/>
      <c r="HHP4" s="89"/>
      <c r="HHQ4" s="89"/>
      <c r="HHR4" s="89"/>
      <c r="HHS4" s="89"/>
      <c r="HHT4" s="89"/>
      <c r="HHU4" s="89"/>
      <c r="HHV4" s="89"/>
      <c r="HHW4" s="89"/>
      <c r="HHX4" s="89"/>
      <c r="HHY4" s="89"/>
      <c r="HHZ4" s="89"/>
      <c r="HIA4" s="89"/>
      <c r="HIB4" s="89"/>
      <c r="HIC4" s="89"/>
      <c r="HID4" s="89"/>
      <c r="HIE4" s="89"/>
      <c r="HIF4" s="89"/>
      <c r="HIG4" s="89"/>
      <c r="HIH4" s="89"/>
      <c r="HII4" s="89"/>
      <c r="HIJ4" s="89"/>
      <c r="HIK4" s="89"/>
      <c r="HIL4" s="89"/>
      <c r="HIM4" s="89"/>
      <c r="HIN4" s="89"/>
      <c r="HIO4" s="89"/>
      <c r="HIP4" s="89"/>
      <c r="HIQ4" s="89"/>
      <c r="HIR4" s="89"/>
      <c r="HIS4" s="89"/>
      <c r="HIT4" s="89"/>
      <c r="HIU4" s="89"/>
      <c r="HIV4" s="89"/>
      <c r="HIW4" s="89"/>
      <c r="HIX4" s="89"/>
      <c r="HIY4" s="89"/>
      <c r="HIZ4" s="89"/>
      <c r="HJA4" s="89"/>
      <c r="HJB4" s="89"/>
      <c r="HJC4" s="89"/>
      <c r="HJD4" s="89"/>
      <c r="HJE4" s="89"/>
      <c r="HJF4" s="89"/>
      <c r="HJG4" s="89"/>
      <c r="HJH4" s="89"/>
      <c r="HJI4" s="89"/>
      <c r="HJJ4" s="89"/>
      <c r="HJK4" s="89"/>
      <c r="HJL4" s="89"/>
      <c r="HJM4" s="89"/>
      <c r="HJN4" s="89"/>
      <c r="HJO4" s="89"/>
      <c r="HJP4" s="89"/>
      <c r="HJQ4" s="89"/>
      <c r="HJR4" s="89"/>
      <c r="HJS4" s="89"/>
      <c r="HJT4" s="89"/>
      <c r="HJU4" s="89"/>
      <c r="HJV4" s="89"/>
      <c r="HJW4" s="89"/>
      <c r="HJX4" s="89"/>
      <c r="HJY4" s="89"/>
      <c r="HJZ4" s="89"/>
      <c r="HKA4" s="89"/>
      <c r="HKB4" s="89"/>
      <c r="HKC4" s="89"/>
      <c r="HKD4" s="89"/>
      <c r="HKE4" s="89"/>
      <c r="HKF4" s="89"/>
      <c r="HKG4" s="89"/>
      <c r="HKH4" s="89"/>
      <c r="HKI4" s="89"/>
      <c r="HKJ4" s="89"/>
      <c r="HKK4" s="89"/>
      <c r="HKL4" s="89"/>
      <c r="HKM4" s="89"/>
      <c r="HKN4" s="89"/>
      <c r="HKO4" s="89"/>
      <c r="HKP4" s="89"/>
      <c r="HKQ4" s="89"/>
      <c r="HKR4" s="89"/>
      <c r="HKS4" s="89"/>
      <c r="HKT4" s="89"/>
      <c r="HKU4" s="89"/>
      <c r="HKV4" s="89"/>
      <c r="HKW4" s="89"/>
      <c r="HKX4" s="89"/>
      <c r="HKY4" s="89"/>
      <c r="HKZ4" s="89"/>
      <c r="HLA4" s="89"/>
      <c r="HLB4" s="89"/>
      <c r="HLC4" s="89"/>
      <c r="HLD4" s="89"/>
      <c r="HLE4" s="89"/>
      <c r="HLF4" s="89"/>
      <c r="HLG4" s="89"/>
      <c r="HLH4" s="89"/>
      <c r="HLI4" s="89"/>
      <c r="HLJ4" s="89"/>
      <c r="HLK4" s="89"/>
      <c r="HLL4" s="89"/>
      <c r="HLM4" s="89"/>
      <c r="HLN4" s="89"/>
      <c r="HLO4" s="89"/>
      <c r="HLP4" s="89"/>
      <c r="HLQ4" s="89"/>
      <c r="HLR4" s="89"/>
      <c r="HLS4" s="89"/>
      <c r="HLT4" s="89"/>
      <c r="HLU4" s="89"/>
      <c r="HLV4" s="89"/>
      <c r="HLW4" s="89"/>
      <c r="HLX4" s="89"/>
      <c r="HLY4" s="89"/>
      <c r="HLZ4" s="89"/>
      <c r="HMA4" s="89"/>
      <c r="HMB4" s="89"/>
      <c r="HMC4" s="89"/>
      <c r="HMD4" s="89"/>
      <c r="HME4" s="89"/>
      <c r="HMF4" s="89"/>
      <c r="HMG4" s="89"/>
      <c r="HMH4" s="89"/>
      <c r="HMI4" s="89"/>
      <c r="HMJ4" s="89"/>
      <c r="HMK4" s="89"/>
      <c r="HML4" s="89"/>
      <c r="HMM4" s="89"/>
      <c r="HMN4" s="89"/>
      <c r="HMO4" s="89"/>
      <c r="HMP4" s="89"/>
      <c r="HMQ4" s="89"/>
      <c r="HMR4" s="89"/>
      <c r="HMS4" s="89"/>
      <c r="HMT4" s="89"/>
      <c r="HMU4" s="89"/>
      <c r="HMV4" s="89"/>
      <c r="HMW4" s="89"/>
      <c r="HMX4" s="89"/>
      <c r="HMY4" s="89"/>
      <c r="HMZ4" s="89"/>
      <c r="HNA4" s="89"/>
      <c r="HNB4" s="89"/>
      <c r="HNC4" s="89"/>
      <c r="HND4" s="89"/>
      <c r="HNE4" s="89"/>
      <c r="HNF4" s="89"/>
      <c r="HNG4" s="89"/>
      <c r="HNH4" s="89"/>
      <c r="HNI4" s="89"/>
      <c r="HNJ4" s="89"/>
      <c r="HNK4" s="89"/>
      <c r="HNL4" s="89"/>
      <c r="HNM4" s="89"/>
      <c r="HNN4" s="89"/>
      <c r="HNO4" s="89"/>
      <c r="HNP4" s="89"/>
      <c r="HNQ4" s="89"/>
      <c r="HNR4" s="89"/>
      <c r="HNS4" s="89"/>
      <c r="HNT4" s="89"/>
      <c r="HNU4" s="89"/>
      <c r="HNV4" s="89"/>
      <c r="HNW4" s="89"/>
      <c r="HNX4" s="89"/>
      <c r="HNY4" s="89"/>
      <c r="HNZ4" s="89"/>
      <c r="HOA4" s="89"/>
      <c r="HOB4" s="89"/>
      <c r="HOC4" s="89"/>
      <c r="HOD4" s="89"/>
      <c r="HOE4" s="89"/>
      <c r="HOF4" s="89"/>
      <c r="HOG4" s="89"/>
      <c r="HOH4" s="89"/>
      <c r="HOI4" s="89"/>
      <c r="HOJ4" s="89"/>
      <c r="HOK4" s="89"/>
      <c r="HOL4" s="89"/>
      <c r="HOM4" s="89"/>
      <c r="HON4" s="89"/>
      <c r="HOO4" s="89"/>
      <c r="HOP4" s="89"/>
      <c r="HOQ4" s="89"/>
      <c r="HOR4" s="89"/>
      <c r="HOS4" s="89"/>
      <c r="HOT4" s="89"/>
      <c r="HOU4" s="89"/>
      <c r="HOV4" s="89"/>
      <c r="HOW4" s="89"/>
      <c r="HOX4" s="89"/>
      <c r="HOY4" s="89"/>
      <c r="HOZ4" s="89"/>
      <c r="HPA4" s="89"/>
      <c r="HPB4" s="89"/>
      <c r="HPC4" s="89"/>
      <c r="HPD4" s="89"/>
      <c r="HPE4" s="89"/>
      <c r="HPF4" s="89"/>
      <c r="HPG4" s="89"/>
      <c r="HPH4" s="89"/>
      <c r="HPI4" s="89"/>
      <c r="HPJ4" s="89"/>
      <c r="HPK4" s="89"/>
      <c r="HPL4" s="89"/>
      <c r="HPM4" s="89"/>
      <c r="HPN4" s="89"/>
      <c r="HPO4" s="89"/>
      <c r="HPP4" s="89"/>
      <c r="HPQ4" s="89"/>
      <c r="HPR4" s="89"/>
      <c r="HPS4" s="89"/>
      <c r="HPT4" s="89"/>
      <c r="HPU4" s="89"/>
      <c r="HPV4" s="89"/>
      <c r="HPW4" s="89"/>
      <c r="HPX4" s="89"/>
      <c r="HPY4" s="89"/>
      <c r="HPZ4" s="89"/>
      <c r="HQA4" s="89"/>
      <c r="HQB4" s="89"/>
      <c r="HQC4" s="89"/>
      <c r="HQD4" s="89"/>
      <c r="HQE4" s="89"/>
      <c r="HQF4" s="89"/>
      <c r="HQG4" s="89"/>
      <c r="HQH4" s="89"/>
      <c r="HQI4" s="89"/>
      <c r="HQJ4" s="89"/>
      <c r="HQK4" s="89"/>
      <c r="HQL4" s="89"/>
      <c r="HQM4" s="89"/>
      <c r="HQN4" s="89"/>
      <c r="HQO4" s="89"/>
      <c r="HQP4" s="89"/>
      <c r="HQQ4" s="89"/>
      <c r="HQR4" s="89"/>
      <c r="HQS4" s="89"/>
      <c r="HQT4" s="89"/>
      <c r="HQU4" s="89"/>
      <c r="HQV4" s="89"/>
      <c r="HQW4" s="89"/>
      <c r="HQX4" s="89"/>
      <c r="HQY4" s="89"/>
      <c r="HQZ4" s="89"/>
      <c r="HRA4" s="89"/>
      <c r="HRB4" s="89"/>
      <c r="HRC4" s="89"/>
      <c r="HRD4" s="89"/>
      <c r="HRE4" s="89"/>
      <c r="HRF4" s="89"/>
      <c r="HRG4" s="89"/>
      <c r="HRH4" s="89"/>
      <c r="HRI4" s="89"/>
      <c r="HRJ4" s="89"/>
      <c r="HRK4" s="89"/>
      <c r="HRL4" s="89"/>
      <c r="HRM4" s="89"/>
      <c r="HRN4" s="89"/>
      <c r="HRO4" s="89"/>
      <c r="HRP4" s="89"/>
      <c r="HRQ4" s="89"/>
      <c r="HRR4" s="89"/>
      <c r="HRS4" s="89"/>
      <c r="HRT4" s="89"/>
      <c r="HRU4" s="89"/>
      <c r="HRV4" s="89"/>
      <c r="HRW4" s="89"/>
      <c r="HRX4" s="89"/>
      <c r="HRY4" s="89"/>
      <c r="HRZ4" s="89"/>
      <c r="HSA4" s="89"/>
      <c r="HSB4" s="89"/>
      <c r="HSC4" s="89"/>
      <c r="HSD4" s="89"/>
      <c r="HSE4" s="89"/>
      <c r="HSF4" s="89"/>
      <c r="HSG4" s="89"/>
      <c r="HSH4" s="89"/>
      <c r="HSI4" s="89"/>
      <c r="HSJ4" s="89"/>
      <c r="HSK4" s="89"/>
      <c r="HSL4" s="89"/>
      <c r="HSM4" s="89"/>
      <c r="HSN4" s="89"/>
      <c r="HSO4" s="89"/>
      <c r="HSP4" s="89"/>
      <c r="HSQ4" s="89"/>
      <c r="HSR4" s="89"/>
      <c r="HSS4" s="89"/>
      <c r="HST4" s="89"/>
      <c r="HSU4" s="89"/>
      <c r="HSV4" s="89"/>
      <c r="HSW4" s="89"/>
      <c r="HSX4" s="89"/>
      <c r="HSY4" s="89"/>
      <c r="HSZ4" s="89"/>
      <c r="HTA4" s="89"/>
      <c r="HTB4" s="89"/>
      <c r="HTC4" s="89"/>
      <c r="HTD4" s="89"/>
      <c r="HTE4" s="89"/>
      <c r="HTF4" s="89"/>
      <c r="HTG4" s="89"/>
      <c r="HTH4" s="89"/>
      <c r="HTI4" s="89"/>
      <c r="HTJ4" s="89"/>
      <c r="HTK4" s="89"/>
      <c r="HTL4" s="89"/>
      <c r="HTM4" s="89"/>
      <c r="HTN4" s="89"/>
      <c r="HTO4" s="89"/>
      <c r="HTP4" s="89"/>
      <c r="HTQ4" s="89"/>
      <c r="HTR4" s="89"/>
      <c r="HTS4" s="89"/>
      <c r="HTT4" s="89"/>
      <c r="HTU4" s="89"/>
      <c r="HTV4" s="89"/>
      <c r="HTW4" s="89"/>
      <c r="HTX4" s="89"/>
      <c r="HTY4" s="89"/>
      <c r="HTZ4" s="89"/>
      <c r="HUA4" s="89"/>
      <c r="HUB4" s="89"/>
      <c r="HUC4" s="89"/>
      <c r="HUD4" s="89"/>
      <c r="HUE4" s="89"/>
      <c r="HUF4" s="89"/>
      <c r="HUG4" s="89"/>
      <c r="HUH4" s="89"/>
      <c r="HUI4" s="89"/>
      <c r="HUJ4" s="89"/>
      <c r="HUK4" s="89"/>
      <c r="HUL4" s="89"/>
      <c r="HUM4" s="89"/>
      <c r="HUN4" s="89"/>
      <c r="HUO4" s="89"/>
      <c r="HUP4" s="89"/>
      <c r="HUQ4" s="89"/>
      <c r="HUR4" s="89"/>
      <c r="HUS4" s="89"/>
      <c r="HUT4" s="89"/>
      <c r="HUU4" s="89"/>
      <c r="HUV4" s="89"/>
      <c r="HUW4" s="89"/>
      <c r="HUX4" s="89"/>
      <c r="HUY4" s="89"/>
      <c r="HUZ4" s="89"/>
      <c r="HVA4" s="89"/>
      <c r="HVB4" s="89"/>
      <c r="HVC4" s="89"/>
      <c r="HVD4" s="89"/>
      <c r="HVE4" s="89"/>
      <c r="HVF4" s="89"/>
      <c r="HVG4" s="89"/>
      <c r="HVH4" s="89"/>
      <c r="HVI4" s="89"/>
      <c r="HVJ4" s="89"/>
      <c r="HVK4" s="89"/>
      <c r="HVL4" s="89"/>
      <c r="HVM4" s="89"/>
      <c r="HVN4" s="89"/>
      <c r="HVO4" s="89"/>
      <c r="HVP4" s="89"/>
      <c r="HVQ4" s="89"/>
      <c r="HVR4" s="89"/>
      <c r="HVS4" s="89"/>
      <c r="HVT4" s="89"/>
      <c r="HVU4" s="89"/>
      <c r="HVV4" s="89"/>
      <c r="HVW4" s="89"/>
      <c r="HVX4" s="89"/>
      <c r="HVY4" s="89"/>
      <c r="HVZ4" s="89"/>
      <c r="HWA4" s="89"/>
      <c r="HWB4" s="89"/>
      <c r="HWC4" s="89"/>
      <c r="HWD4" s="89"/>
      <c r="HWE4" s="89"/>
      <c r="HWF4" s="89"/>
      <c r="HWG4" s="89"/>
      <c r="HWH4" s="89"/>
      <c r="HWI4" s="89"/>
      <c r="HWJ4" s="89"/>
      <c r="HWK4" s="89"/>
      <c r="HWL4" s="89"/>
      <c r="HWM4" s="89"/>
      <c r="HWN4" s="89"/>
      <c r="HWO4" s="89"/>
      <c r="HWP4" s="89"/>
      <c r="HWQ4" s="89"/>
      <c r="HWR4" s="89"/>
      <c r="HWS4" s="89"/>
      <c r="HWT4" s="89"/>
      <c r="HWU4" s="89"/>
      <c r="HWV4" s="89"/>
      <c r="HWW4" s="89"/>
      <c r="HWX4" s="89"/>
      <c r="HWY4" s="89"/>
      <c r="HWZ4" s="89"/>
      <c r="HXA4" s="89"/>
      <c r="HXB4" s="89"/>
      <c r="HXC4" s="89"/>
      <c r="HXD4" s="89"/>
      <c r="HXE4" s="89"/>
      <c r="HXF4" s="89"/>
      <c r="HXG4" s="89"/>
      <c r="HXH4" s="89"/>
      <c r="HXI4" s="89"/>
      <c r="HXJ4" s="89"/>
      <c r="HXK4" s="89"/>
      <c r="HXL4" s="89"/>
      <c r="HXM4" s="89"/>
      <c r="HXN4" s="89"/>
      <c r="HXO4" s="89"/>
      <c r="HXP4" s="89"/>
      <c r="HXQ4" s="89"/>
      <c r="HXR4" s="89"/>
      <c r="HXS4" s="89"/>
      <c r="HXT4" s="89"/>
      <c r="HXU4" s="89"/>
      <c r="HXV4" s="89"/>
      <c r="HXW4" s="89"/>
      <c r="HXX4" s="89"/>
      <c r="HXY4" s="89"/>
      <c r="HXZ4" s="89"/>
      <c r="HYA4" s="89"/>
      <c r="HYB4" s="89"/>
      <c r="HYC4" s="89"/>
      <c r="HYD4" s="89"/>
      <c r="HYE4" s="89"/>
      <c r="HYF4" s="89"/>
      <c r="HYG4" s="89"/>
      <c r="HYH4" s="89"/>
      <c r="HYI4" s="89"/>
      <c r="HYJ4" s="89"/>
      <c r="HYK4" s="89"/>
      <c r="HYL4" s="89"/>
      <c r="HYM4" s="89"/>
      <c r="HYN4" s="89"/>
      <c r="HYO4" s="89"/>
      <c r="HYP4" s="89"/>
      <c r="HYQ4" s="89"/>
      <c r="HYR4" s="89"/>
      <c r="HYS4" s="89"/>
      <c r="HYT4" s="89"/>
      <c r="HYU4" s="89"/>
      <c r="HYV4" s="89"/>
      <c r="HYW4" s="89"/>
      <c r="HYX4" s="89"/>
      <c r="HYY4" s="89"/>
      <c r="HYZ4" s="89"/>
      <c r="HZA4" s="89"/>
      <c r="HZB4" s="89"/>
      <c r="HZC4" s="89"/>
      <c r="HZD4" s="89"/>
      <c r="HZE4" s="89"/>
      <c r="HZF4" s="89"/>
      <c r="HZG4" s="89"/>
      <c r="HZH4" s="89"/>
      <c r="HZI4" s="89"/>
      <c r="HZJ4" s="89"/>
      <c r="HZK4" s="89"/>
      <c r="HZL4" s="89"/>
      <c r="HZM4" s="89"/>
      <c r="HZN4" s="89"/>
      <c r="HZO4" s="89"/>
      <c r="HZP4" s="89"/>
      <c r="HZQ4" s="89"/>
      <c r="HZR4" s="89"/>
      <c r="HZS4" s="89"/>
      <c r="HZT4" s="89"/>
      <c r="HZU4" s="89"/>
      <c r="HZV4" s="89"/>
      <c r="HZW4" s="89"/>
      <c r="HZX4" s="89"/>
      <c r="HZY4" s="89"/>
      <c r="HZZ4" s="89"/>
      <c r="IAA4" s="89"/>
      <c r="IAB4" s="89"/>
      <c r="IAC4" s="89"/>
      <c r="IAD4" s="89"/>
      <c r="IAE4" s="89"/>
      <c r="IAF4" s="89"/>
      <c r="IAG4" s="89"/>
      <c r="IAH4" s="89"/>
      <c r="IAI4" s="89"/>
      <c r="IAJ4" s="89"/>
      <c r="IAK4" s="89"/>
      <c r="IAL4" s="89"/>
      <c r="IAM4" s="89"/>
      <c r="IAN4" s="89"/>
      <c r="IAO4" s="89"/>
      <c r="IAP4" s="89"/>
      <c r="IAQ4" s="89"/>
      <c r="IAR4" s="89"/>
      <c r="IAS4" s="89"/>
      <c r="IAT4" s="89"/>
      <c r="IAU4" s="89"/>
      <c r="IAV4" s="89"/>
      <c r="IAW4" s="89"/>
      <c r="IAX4" s="89"/>
      <c r="IAY4" s="89"/>
      <c r="IAZ4" s="89"/>
      <c r="IBA4" s="89"/>
      <c r="IBB4" s="89"/>
      <c r="IBC4" s="89"/>
      <c r="IBD4" s="89"/>
      <c r="IBE4" s="89"/>
      <c r="IBF4" s="89"/>
      <c r="IBG4" s="89"/>
      <c r="IBH4" s="89"/>
      <c r="IBI4" s="89"/>
      <c r="IBJ4" s="89"/>
      <c r="IBK4" s="89"/>
      <c r="IBL4" s="89"/>
      <c r="IBM4" s="89"/>
      <c r="IBN4" s="89"/>
      <c r="IBO4" s="89"/>
      <c r="IBP4" s="89"/>
      <c r="IBQ4" s="89"/>
      <c r="IBR4" s="89"/>
      <c r="IBS4" s="89"/>
      <c r="IBT4" s="89"/>
      <c r="IBU4" s="89"/>
      <c r="IBV4" s="89"/>
      <c r="IBW4" s="89"/>
      <c r="IBX4" s="89"/>
      <c r="IBY4" s="89"/>
      <c r="IBZ4" s="89"/>
      <c r="ICA4" s="89"/>
      <c r="ICB4" s="89"/>
      <c r="ICC4" s="89"/>
      <c r="ICD4" s="89"/>
      <c r="ICE4" s="89"/>
      <c r="ICF4" s="89"/>
      <c r="ICG4" s="89"/>
      <c r="ICH4" s="89"/>
      <c r="ICI4" s="89"/>
      <c r="ICJ4" s="89"/>
      <c r="ICK4" s="89"/>
      <c r="ICL4" s="89"/>
      <c r="ICM4" s="89"/>
      <c r="ICN4" s="89"/>
      <c r="ICO4" s="89"/>
      <c r="ICP4" s="89"/>
      <c r="ICQ4" s="89"/>
      <c r="ICR4" s="89"/>
      <c r="ICS4" s="89"/>
      <c r="ICT4" s="89"/>
      <c r="ICU4" s="89"/>
      <c r="ICV4" s="89"/>
      <c r="ICW4" s="89"/>
      <c r="ICX4" s="89"/>
      <c r="ICY4" s="89"/>
      <c r="ICZ4" s="89"/>
      <c r="IDA4" s="89"/>
      <c r="IDB4" s="89"/>
      <c r="IDC4" s="89"/>
      <c r="IDD4" s="89"/>
      <c r="IDE4" s="89"/>
      <c r="IDF4" s="89"/>
      <c r="IDG4" s="89"/>
      <c r="IDH4" s="89"/>
      <c r="IDI4" s="89"/>
      <c r="IDJ4" s="89"/>
      <c r="IDK4" s="89"/>
      <c r="IDL4" s="89"/>
      <c r="IDM4" s="89"/>
      <c r="IDN4" s="89"/>
      <c r="IDO4" s="89"/>
      <c r="IDP4" s="89"/>
      <c r="IDQ4" s="89"/>
      <c r="IDR4" s="89"/>
      <c r="IDS4" s="89"/>
      <c r="IDT4" s="89"/>
      <c r="IDU4" s="89"/>
      <c r="IDV4" s="89"/>
      <c r="IDW4" s="89"/>
      <c r="IDX4" s="89"/>
      <c r="IDY4" s="89"/>
      <c r="IDZ4" s="89"/>
      <c r="IEA4" s="89"/>
      <c r="IEB4" s="89"/>
      <c r="IEC4" s="89"/>
      <c r="IED4" s="89"/>
      <c r="IEE4" s="89"/>
      <c r="IEF4" s="89"/>
      <c r="IEG4" s="89"/>
      <c r="IEH4" s="89"/>
      <c r="IEI4" s="89"/>
      <c r="IEJ4" s="89"/>
      <c r="IEK4" s="89"/>
      <c r="IEL4" s="89"/>
      <c r="IEM4" s="89"/>
      <c r="IEN4" s="89"/>
      <c r="IEO4" s="89"/>
      <c r="IEP4" s="89"/>
      <c r="IEQ4" s="89"/>
      <c r="IER4" s="89"/>
      <c r="IES4" s="89"/>
      <c r="IET4" s="89"/>
      <c r="IEU4" s="89"/>
      <c r="IEV4" s="89"/>
      <c r="IEW4" s="89"/>
      <c r="IEX4" s="89"/>
      <c r="IEY4" s="89"/>
      <c r="IEZ4" s="89"/>
      <c r="IFA4" s="89"/>
      <c r="IFB4" s="89"/>
      <c r="IFC4" s="89"/>
      <c r="IFD4" s="89"/>
      <c r="IFE4" s="89"/>
      <c r="IFF4" s="89"/>
      <c r="IFG4" s="89"/>
      <c r="IFH4" s="89"/>
      <c r="IFI4" s="89"/>
      <c r="IFJ4" s="89"/>
      <c r="IFK4" s="89"/>
      <c r="IFL4" s="89"/>
      <c r="IFM4" s="89"/>
      <c r="IFN4" s="89"/>
      <c r="IFO4" s="89"/>
      <c r="IFP4" s="89"/>
      <c r="IFQ4" s="89"/>
      <c r="IFR4" s="89"/>
      <c r="IFS4" s="89"/>
      <c r="IFT4" s="89"/>
      <c r="IFU4" s="89"/>
      <c r="IFV4" s="89"/>
      <c r="IFW4" s="89"/>
      <c r="IFX4" s="89"/>
      <c r="IFY4" s="89"/>
      <c r="IFZ4" s="89"/>
      <c r="IGA4" s="89"/>
      <c r="IGB4" s="89"/>
      <c r="IGC4" s="89"/>
      <c r="IGD4" s="89"/>
      <c r="IGE4" s="89"/>
      <c r="IGF4" s="89"/>
      <c r="IGG4" s="89"/>
      <c r="IGH4" s="89"/>
      <c r="IGI4" s="89"/>
      <c r="IGJ4" s="89"/>
      <c r="IGK4" s="89"/>
      <c r="IGL4" s="89"/>
      <c r="IGM4" s="89"/>
      <c r="IGN4" s="89"/>
      <c r="IGO4" s="89"/>
      <c r="IGP4" s="89"/>
      <c r="IGQ4" s="89"/>
      <c r="IGR4" s="89"/>
      <c r="IGS4" s="89"/>
      <c r="IGT4" s="89"/>
      <c r="IGU4" s="89"/>
      <c r="IGV4" s="89"/>
      <c r="IGW4" s="89"/>
      <c r="IGX4" s="89"/>
      <c r="IGY4" s="89"/>
      <c r="IGZ4" s="89"/>
      <c r="IHA4" s="89"/>
      <c r="IHB4" s="89"/>
      <c r="IHC4" s="89"/>
      <c r="IHD4" s="89"/>
      <c r="IHE4" s="89"/>
      <c r="IHF4" s="89"/>
      <c r="IHG4" s="89"/>
      <c r="IHH4" s="89"/>
      <c r="IHI4" s="89"/>
      <c r="IHJ4" s="89"/>
      <c r="IHK4" s="89"/>
      <c r="IHL4" s="89"/>
      <c r="IHM4" s="89"/>
      <c r="IHN4" s="89"/>
      <c r="IHO4" s="89"/>
      <c r="IHP4" s="89"/>
      <c r="IHQ4" s="89"/>
      <c r="IHR4" s="89"/>
      <c r="IHS4" s="89"/>
      <c r="IHT4" s="89"/>
      <c r="IHU4" s="89"/>
      <c r="IHV4" s="89"/>
      <c r="IHW4" s="89"/>
      <c r="IHX4" s="89"/>
      <c r="IHY4" s="89"/>
      <c r="IHZ4" s="89"/>
      <c r="IIA4" s="89"/>
      <c r="IIB4" s="89"/>
      <c r="IIC4" s="89"/>
      <c r="IID4" s="89"/>
      <c r="IIE4" s="89"/>
      <c r="IIF4" s="89"/>
      <c r="IIG4" s="89"/>
      <c r="IIH4" s="89"/>
      <c r="III4" s="89"/>
      <c r="IIJ4" s="89"/>
      <c r="IIK4" s="89"/>
      <c r="IIL4" s="89"/>
      <c r="IIM4" s="89"/>
      <c r="IIN4" s="89"/>
      <c r="IIO4" s="89"/>
      <c r="IIP4" s="89"/>
      <c r="IIQ4" s="89"/>
      <c r="IIR4" s="89"/>
      <c r="IIS4" s="89"/>
      <c r="IIT4" s="89"/>
      <c r="IIU4" s="89"/>
      <c r="IIV4" s="89"/>
      <c r="IIW4" s="89"/>
      <c r="IIX4" s="89"/>
      <c r="IIY4" s="89"/>
      <c r="IIZ4" s="89"/>
      <c r="IJA4" s="89"/>
      <c r="IJB4" s="89"/>
      <c r="IJC4" s="89"/>
      <c r="IJD4" s="89"/>
      <c r="IJE4" s="89"/>
      <c r="IJF4" s="89"/>
      <c r="IJG4" s="89"/>
      <c r="IJH4" s="89"/>
      <c r="IJI4" s="89"/>
      <c r="IJJ4" s="89"/>
      <c r="IJK4" s="89"/>
      <c r="IJL4" s="89"/>
      <c r="IJM4" s="89"/>
      <c r="IJN4" s="89"/>
      <c r="IJO4" s="89"/>
      <c r="IJP4" s="89"/>
      <c r="IJQ4" s="89"/>
      <c r="IJR4" s="89"/>
      <c r="IJS4" s="89"/>
      <c r="IJT4" s="89"/>
      <c r="IJU4" s="89"/>
      <c r="IJV4" s="89"/>
      <c r="IJW4" s="89"/>
      <c r="IJX4" s="89"/>
      <c r="IJY4" s="89"/>
      <c r="IJZ4" s="89"/>
      <c r="IKA4" s="89"/>
      <c r="IKB4" s="89"/>
      <c r="IKC4" s="89"/>
      <c r="IKD4" s="89"/>
      <c r="IKE4" s="89"/>
      <c r="IKF4" s="89"/>
      <c r="IKG4" s="89"/>
      <c r="IKH4" s="89"/>
      <c r="IKI4" s="89"/>
      <c r="IKJ4" s="89"/>
      <c r="IKK4" s="89"/>
      <c r="IKL4" s="89"/>
      <c r="IKM4" s="89"/>
      <c r="IKN4" s="89"/>
      <c r="IKO4" s="89"/>
      <c r="IKP4" s="89"/>
      <c r="IKQ4" s="89"/>
      <c r="IKR4" s="89"/>
      <c r="IKS4" s="89"/>
      <c r="IKT4" s="89"/>
      <c r="IKU4" s="89"/>
      <c r="IKV4" s="89"/>
      <c r="IKW4" s="89"/>
      <c r="IKX4" s="89"/>
      <c r="IKY4" s="89"/>
      <c r="IKZ4" s="89"/>
      <c r="ILA4" s="89"/>
      <c r="ILB4" s="89"/>
      <c r="ILC4" s="89"/>
      <c r="ILD4" s="89"/>
      <c r="ILE4" s="89"/>
      <c r="ILF4" s="89"/>
      <c r="ILG4" s="89"/>
      <c r="ILH4" s="89"/>
      <c r="ILI4" s="89"/>
      <c r="ILJ4" s="89"/>
      <c r="ILK4" s="89"/>
      <c r="ILL4" s="89"/>
      <c r="ILM4" s="89"/>
      <c r="ILN4" s="89"/>
      <c r="ILO4" s="89"/>
      <c r="ILP4" s="89"/>
      <c r="ILQ4" s="89"/>
      <c r="ILR4" s="89"/>
      <c r="ILS4" s="89"/>
      <c r="ILT4" s="89"/>
      <c r="ILU4" s="89"/>
      <c r="ILV4" s="89"/>
      <c r="ILW4" s="89"/>
      <c r="ILX4" s="89"/>
      <c r="ILY4" s="89"/>
      <c r="ILZ4" s="89"/>
      <c r="IMA4" s="89"/>
      <c r="IMB4" s="89"/>
      <c r="IMC4" s="89"/>
      <c r="IMD4" s="89"/>
      <c r="IME4" s="89"/>
      <c r="IMF4" s="89"/>
      <c r="IMG4" s="89"/>
      <c r="IMH4" s="89"/>
      <c r="IMI4" s="89"/>
      <c r="IMJ4" s="89"/>
      <c r="IMK4" s="89"/>
      <c r="IML4" s="89"/>
      <c r="IMM4" s="89"/>
      <c r="IMN4" s="89"/>
      <c r="IMO4" s="89"/>
      <c r="IMP4" s="89"/>
      <c r="IMQ4" s="89"/>
      <c r="IMR4" s="89"/>
      <c r="IMS4" s="89"/>
      <c r="IMT4" s="89"/>
      <c r="IMU4" s="89"/>
      <c r="IMV4" s="89"/>
      <c r="IMW4" s="89"/>
      <c r="IMX4" s="89"/>
      <c r="IMY4" s="89"/>
      <c r="IMZ4" s="89"/>
      <c r="INA4" s="89"/>
      <c r="INB4" s="89"/>
      <c r="INC4" s="89"/>
      <c r="IND4" s="89"/>
      <c r="INE4" s="89"/>
      <c r="INF4" s="89"/>
      <c r="ING4" s="89"/>
      <c r="INH4" s="89"/>
      <c r="INI4" s="89"/>
      <c r="INJ4" s="89"/>
      <c r="INK4" s="89"/>
      <c r="INL4" s="89"/>
      <c r="INM4" s="89"/>
      <c r="INN4" s="89"/>
      <c r="INO4" s="89"/>
      <c r="INP4" s="89"/>
      <c r="INQ4" s="89"/>
      <c r="INR4" s="89"/>
      <c r="INS4" s="89"/>
      <c r="INT4" s="89"/>
      <c r="INU4" s="89"/>
      <c r="INV4" s="89"/>
      <c r="INW4" s="89"/>
      <c r="INX4" s="89"/>
      <c r="INY4" s="89"/>
      <c r="INZ4" s="89"/>
      <c r="IOA4" s="89"/>
      <c r="IOB4" s="89"/>
      <c r="IOC4" s="89"/>
      <c r="IOD4" s="89"/>
      <c r="IOE4" s="89"/>
      <c r="IOF4" s="89"/>
      <c r="IOG4" s="89"/>
      <c r="IOH4" s="89"/>
      <c r="IOI4" s="89"/>
      <c r="IOJ4" s="89"/>
      <c r="IOK4" s="89"/>
      <c r="IOL4" s="89"/>
      <c r="IOM4" s="89"/>
      <c r="ION4" s="89"/>
      <c r="IOO4" s="89"/>
      <c r="IOP4" s="89"/>
      <c r="IOQ4" s="89"/>
      <c r="IOR4" s="89"/>
      <c r="IOS4" s="89"/>
      <c r="IOT4" s="89"/>
      <c r="IOU4" s="89"/>
      <c r="IOV4" s="89"/>
      <c r="IOW4" s="89"/>
      <c r="IOX4" s="89"/>
      <c r="IOY4" s="89"/>
      <c r="IOZ4" s="89"/>
      <c r="IPA4" s="89"/>
      <c r="IPB4" s="89"/>
      <c r="IPC4" s="89"/>
      <c r="IPD4" s="89"/>
      <c r="IPE4" s="89"/>
      <c r="IPF4" s="89"/>
      <c r="IPG4" s="89"/>
      <c r="IPH4" s="89"/>
      <c r="IPI4" s="89"/>
      <c r="IPJ4" s="89"/>
      <c r="IPK4" s="89"/>
      <c r="IPL4" s="89"/>
      <c r="IPM4" s="89"/>
      <c r="IPN4" s="89"/>
      <c r="IPO4" s="89"/>
      <c r="IPP4" s="89"/>
      <c r="IPQ4" s="89"/>
      <c r="IPR4" s="89"/>
      <c r="IPS4" s="89"/>
      <c r="IPT4" s="89"/>
      <c r="IPU4" s="89"/>
      <c r="IPV4" s="89"/>
      <c r="IPW4" s="89"/>
      <c r="IPX4" s="89"/>
      <c r="IPY4" s="89"/>
      <c r="IPZ4" s="89"/>
      <c r="IQA4" s="89"/>
      <c r="IQB4" s="89"/>
      <c r="IQC4" s="89"/>
      <c r="IQD4" s="89"/>
      <c r="IQE4" s="89"/>
      <c r="IQF4" s="89"/>
      <c r="IQG4" s="89"/>
      <c r="IQH4" s="89"/>
      <c r="IQI4" s="89"/>
      <c r="IQJ4" s="89"/>
      <c r="IQK4" s="89"/>
      <c r="IQL4" s="89"/>
      <c r="IQM4" s="89"/>
      <c r="IQN4" s="89"/>
      <c r="IQO4" s="89"/>
      <c r="IQP4" s="89"/>
      <c r="IQQ4" s="89"/>
      <c r="IQR4" s="89"/>
      <c r="IQS4" s="89"/>
      <c r="IQT4" s="89"/>
      <c r="IQU4" s="89"/>
      <c r="IQV4" s="89"/>
      <c r="IQW4" s="89"/>
      <c r="IQX4" s="89"/>
      <c r="IQY4" s="89"/>
      <c r="IQZ4" s="89"/>
      <c r="IRA4" s="89"/>
      <c r="IRB4" s="89"/>
      <c r="IRC4" s="89"/>
      <c r="IRD4" s="89"/>
      <c r="IRE4" s="89"/>
      <c r="IRF4" s="89"/>
      <c r="IRG4" s="89"/>
      <c r="IRH4" s="89"/>
      <c r="IRI4" s="89"/>
      <c r="IRJ4" s="89"/>
      <c r="IRK4" s="89"/>
      <c r="IRL4" s="89"/>
      <c r="IRM4" s="89"/>
      <c r="IRN4" s="89"/>
      <c r="IRO4" s="89"/>
      <c r="IRP4" s="89"/>
      <c r="IRQ4" s="89"/>
      <c r="IRR4" s="89"/>
      <c r="IRS4" s="89"/>
      <c r="IRT4" s="89"/>
      <c r="IRU4" s="89"/>
      <c r="IRV4" s="89"/>
      <c r="IRW4" s="89"/>
      <c r="IRX4" s="89"/>
      <c r="IRY4" s="89"/>
      <c r="IRZ4" s="89"/>
      <c r="ISA4" s="89"/>
      <c r="ISB4" s="89"/>
      <c r="ISC4" s="89"/>
      <c r="ISD4" s="89"/>
      <c r="ISE4" s="89"/>
      <c r="ISF4" s="89"/>
      <c r="ISG4" s="89"/>
      <c r="ISH4" s="89"/>
      <c r="ISI4" s="89"/>
      <c r="ISJ4" s="89"/>
      <c r="ISK4" s="89"/>
      <c r="ISL4" s="89"/>
      <c r="ISM4" s="89"/>
      <c r="ISN4" s="89"/>
      <c r="ISO4" s="89"/>
      <c r="ISP4" s="89"/>
      <c r="ISQ4" s="89"/>
      <c r="ISR4" s="89"/>
      <c r="ISS4" s="89"/>
      <c r="IST4" s="89"/>
      <c r="ISU4" s="89"/>
      <c r="ISV4" s="89"/>
      <c r="ISW4" s="89"/>
      <c r="ISX4" s="89"/>
      <c r="ISY4" s="89"/>
      <c r="ISZ4" s="89"/>
      <c r="ITA4" s="89"/>
      <c r="ITB4" s="89"/>
      <c r="ITC4" s="89"/>
      <c r="ITD4" s="89"/>
      <c r="ITE4" s="89"/>
      <c r="ITF4" s="89"/>
      <c r="ITG4" s="89"/>
      <c r="ITH4" s="89"/>
      <c r="ITI4" s="89"/>
      <c r="ITJ4" s="89"/>
      <c r="ITK4" s="89"/>
      <c r="ITL4" s="89"/>
      <c r="ITM4" s="89"/>
      <c r="ITN4" s="89"/>
      <c r="ITO4" s="89"/>
      <c r="ITP4" s="89"/>
      <c r="ITQ4" s="89"/>
      <c r="ITR4" s="89"/>
      <c r="ITS4" s="89"/>
      <c r="ITT4" s="89"/>
      <c r="ITU4" s="89"/>
      <c r="ITV4" s="89"/>
      <c r="ITW4" s="89"/>
      <c r="ITX4" s="89"/>
      <c r="ITY4" s="89"/>
      <c r="ITZ4" s="89"/>
      <c r="IUA4" s="89"/>
      <c r="IUB4" s="89"/>
      <c r="IUC4" s="89"/>
      <c r="IUD4" s="89"/>
      <c r="IUE4" s="89"/>
      <c r="IUF4" s="89"/>
      <c r="IUG4" s="89"/>
      <c r="IUH4" s="89"/>
      <c r="IUI4" s="89"/>
      <c r="IUJ4" s="89"/>
      <c r="IUK4" s="89"/>
      <c r="IUL4" s="89"/>
      <c r="IUM4" s="89"/>
      <c r="IUN4" s="89"/>
      <c r="IUO4" s="89"/>
      <c r="IUP4" s="89"/>
      <c r="IUQ4" s="89"/>
      <c r="IUR4" s="89"/>
      <c r="IUS4" s="89"/>
      <c r="IUT4" s="89"/>
      <c r="IUU4" s="89"/>
      <c r="IUV4" s="89"/>
      <c r="IUW4" s="89"/>
      <c r="IUX4" s="89"/>
      <c r="IUY4" s="89"/>
      <c r="IUZ4" s="89"/>
      <c r="IVA4" s="89"/>
      <c r="IVB4" s="89"/>
      <c r="IVC4" s="89"/>
      <c r="IVD4" s="89"/>
      <c r="IVE4" s="89"/>
      <c r="IVF4" s="89"/>
      <c r="IVG4" s="89"/>
      <c r="IVH4" s="89"/>
      <c r="IVI4" s="89"/>
      <c r="IVJ4" s="89"/>
      <c r="IVK4" s="89"/>
      <c r="IVL4" s="89"/>
      <c r="IVM4" s="89"/>
      <c r="IVN4" s="89"/>
      <c r="IVO4" s="89"/>
      <c r="IVP4" s="89"/>
      <c r="IVQ4" s="89"/>
      <c r="IVR4" s="89"/>
      <c r="IVS4" s="89"/>
      <c r="IVT4" s="89"/>
      <c r="IVU4" s="89"/>
      <c r="IVV4" s="89"/>
      <c r="IVW4" s="89"/>
      <c r="IVX4" s="89"/>
      <c r="IVY4" s="89"/>
      <c r="IVZ4" s="89"/>
      <c r="IWA4" s="89"/>
      <c r="IWB4" s="89"/>
      <c r="IWC4" s="89"/>
      <c r="IWD4" s="89"/>
      <c r="IWE4" s="89"/>
      <c r="IWF4" s="89"/>
      <c r="IWG4" s="89"/>
      <c r="IWH4" s="89"/>
      <c r="IWI4" s="89"/>
      <c r="IWJ4" s="89"/>
      <c r="IWK4" s="89"/>
      <c r="IWL4" s="89"/>
      <c r="IWM4" s="89"/>
      <c r="IWN4" s="89"/>
      <c r="IWO4" s="89"/>
      <c r="IWP4" s="89"/>
      <c r="IWQ4" s="89"/>
      <c r="IWR4" s="89"/>
      <c r="IWS4" s="89"/>
      <c r="IWT4" s="89"/>
      <c r="IWU4" s="89"/>
      <c r="IWV4" s="89"/>
      <c r="IWW4" s="89"/>
      <c r="IWX4" s="89"/>
      <c r="IWY4" s="89"/>
      <c r="IWZ4" s="89"/>
      <c r="IXA4" s="89"/>
      <c r="IXB4" s="89"/>
      <c r="IXC4" s="89"/>
      <c r="IXD4" s="89"/>
      <c r="IXE4" s="89"/>
      <c r="IXF4" s="89"/>
      <c r="IXG4" s="89"/>
      <c r="IXH4" s="89"/>
      <c r="IXI4" s="89"/>
      <c r="IXJ4" s="89"/>
      <c r="IXK4" s="89"/>
      <c r="IXL4" s="89"/>
      <c r="IXM4" s="89"/>
      <c r="IXN4" s="89"/>
      <c r="IXO4" s="89"/>
      <c r="IXP4" s="89"/>
      <c r="IXQ4" s="89"/>
      <c r="IXR4" s="89"/>
      <c r="IXS4" s="89"/>
      <c r="IXT4" s="89"/>
      <c r="IXU4" s="89"/>
      <c r="IXV4" s="89"/>
      <c r="IXW4" s="89"/>
      <c r="IXX4" s="89"/>
      <c r="IXY4" s="89"/>
      <c r="IXZ4" s="89"/>
      <c r="IYA4" s="89"/>
      <c r="IYB4" s="89"/>
      <c r="IYC4" s="89"/>
      <c r="IYD4" s="89"/>
      <c r="IYE4" s="89"/>
      <c r="IYF4" s="89"/>
      <c r="IYG4" s="89"/>
      <c r="IYH4" s="89"/>
      <c r="IYI4" s="89"/>
      <c r="IYJ4" s="89"/>
      <c r="IYK4" s="89"/>
      <c r="IYL4" s="89"/>
      <c r="IYM4" s="89"/>
      <c r="IYN4" s="89"/>
      <c r="IYO4" s="89"/>
      <c r="IYP4" s="89"/>
      <c r="IYQ4" s="89"/>
      <c r="IYR4" s="89"/>
      <c r="IYS4" s="89"/>
      <c r="IYT4" s="89"/>
      <c r="IYU4" s="89"/>
      <c r="IYV4" s="89"/>
      <c r="IYW4" s="89"/>
      <c r="IYX4" s="89"/>
      <c r="IYY4" s="89"/>
      <c r="IYZ4" s="89"/>
      <c r="IZA4" s="89"/>
      <c r="IZB4" s="89"/>
      <c r="IZC4" s="89"/>
      <c r="IZD4" s="89"/>
      <c r="IZE4" s="89"/>
      <c r="IZF4" s="89"/>
      <c r="IZG4" s="89"/>
      <c r="IZH4" s="89"/>
      <c r="IZI4" s="89"/>
      <c r="IZJ4" s="89"/>
      <c r="IZK4" s="89"/>
      <c r="IZL4" s="89"/>
      <c r="IZM4" s="89"/>
      <c r="IZN4" s="89"/>
      <c r="IZO4" s="89"/>
      <c r="IZP4" s="89"/>
      <c r="IZQ4" s="89"/>
      <c r="IZR4" s="89"/>
      <c r="IZS4" s="89"/>
      <c r="IZT4" s="89"/>
      <c r="IZU4" s="89"/>
      <c r="IZV4" s="89"/>
      <c r="IZW4" s="89"/>
      <c r="IZX4" s="89"/>
      <c r="IZY4" s="89"/>
      <c r="IZZ4" s="89"/>
      <c r="JAA4" s="89"/>
      <c r="JAB4" s="89"/>
      <c r="JAC4" s="89"/>
      <c r="JAD4" s="89"/>
      <c r="JAE4" s="89"/>
      <c r="JAF4" s="89"/>
      <c r="JAG4" s="89"/>
      <c r="JAH4" s="89"/>
      <c r="JAI4" s="89"/>
      <c r="JAJ4" s="89"/>
      <c r="JAK4" s="89"/>
      <c r="JAL4" s="89"/>
      <c r="JAM4" s="89"/>
      <c r="JAN4" s="89"/>
      <c r="JAO4" s="89"/>
      <c r="JAP4" s="89"/>
      <c r="JAQ4" s="89"/>
      <c r="JAR4" s="89"/>
      <c r="JAS4" s="89"/>
      <c r="JAT4" s="89"/>
      <c r="JAU4" s="89"/>
      <c r="JAV4" s="89"/>
      <c r="JAW4" s="89"/>
      <c r="JAX4" s="89"/>
      <c r="JAY4" s="89"/>
      <c r="JAZ4" s="89"/>
      <c r="JBA4" s="89"/>
      <c r="JBB4" s="89"/>
      <c r="JBC4" s="89"/>
      <c r="JBD4" s="89"/>
      <c r="JBE4" s="89"/>
      <c r="JBF4" s="89"/>
      <c r="JBG4" s="89"/>
      <c r="JBH4" s="89"/>
      <c r="JBI4" s="89"/>
      <c r="JBJ4" s="89"/>
      <c r="JBK4" s="89"/>
      <c r="JBL4" s="89"/>
      <c r="JBM4" s="89"/>
      <c r="JBN4" s="89"/>
      <c r="JBO4" s="89"/>
      <c r="JBP4" s="89"/>
      <c r="JBQ4" s="89"/>
      <c r="JBR4" s="89"/>
      <c r="JBS4" s="89"/>
      <c r="JBT4" s="89"/>
      <c r="JBU4" s="89"/>
      <c r="JBV4" s="89"/>
      <c r="JBW4" s="89"/>
      <c r="JBX4" s="89"/>
      <c r="JBY4" s="89"/>
      <c r="JBZ4" s="89"/>
      <c r="JCA4" s="89"/>
      <c r="JCB4" s="89"/>
      <c r="JCC4" s="89"/>
      <c r="JCD4" s="89"/>
      <c r="JCE4" s="89"/>
      <c r="JCF4" s="89"/>
      <c r="JCG4" s="89"/>
      <c r="JCH4" s="89"/>
      <c r="JCI4" s="89"/>
      <c r="JCJ4" s="89"/>
      <c r="JCK4" s="89"/>
      <c r="JCL4" s="89"/>
      <c r="JCM4" s="89"/>
      <c r="JCN4" s="89"/>
      <c r="JCO4" s="89"/>
      <c r="JCP4" s="89"/>
      <c r="JCQ4" s="89"/>
      <c r="JCR4" s="89"/>
      <c r="JCS4" s="89"/>
      <c r="JCT4" s="89"/>
      <c r="JCU4" s="89"/>
      <c r="JCV4" s="89"/>
      <c r="JCW4" s="89"/>
      <c r="JCX4" s="89"/>
      <c r="JCY4" s="89"/>
      <c r="JCZ4" s="89"/>
      <c r="JDA4" s="89"/>
      <c r="JDB4" s="89"/>
      <c r="JDC4" s="89"/>
      <c r="JDD4" s="89"/>
      <c r="JDE4" s="89"/>
      <c r="JDF4" s="89"/>
      <c r="JDG4" s="89"/>
      <c r="JDH4" s="89"/>
      <c r="JDI4" s="89"/>
      <c r="JDJ4" s="89"/>
      <c r="JDK4" s="89"/>
      <c r="JDL4" s="89"/>
      <c r="JDM4" s="89"/>
      <c r="JDN4" s="89"/>
      <c r="JDO4" s="89"/>
      <c r="JDP4" s="89"/>
      <c r="JDQ4" s="89"/>
      <c r="JDR4" s="89"/>
      <c r="JDS4" s="89"/>
      <c r="JDT4" s="89"/>
      <c r="JDU4" s="89"/>
      <c r="JDV4" s="89"/>
      <c r="JDW4" s="89"/>
      <c r="JDX4" s="89"/>
      <c r="JDY4" s="89"/>
      <c r="JDZ4" s="89"/>
      <c r="JEA4" s="89"/>
      <c r="JEB4" s="89"/>
      <c r="JEC4" s="89"/>
      <c r="JED4" s="89"/>
      <c r="JEE4" s="89"/>
      <c r="JEF4" s="89"/>
      <c r="JEG4" s="89"/>
      <c r="JEH4" s="89"/>
      <c r="JEI4" s="89"/>
      <c r="JEJ4" s="89"/>
      <c r="JEK4" s="89"/>
      <c r="JEL4" s="89"/>
      <c r="JEM4" s="89"/>
      <c r="JEN4" s="89"/>
      <c r="JEO4" s="89"/>
      <c r="JEP4" s="89"/>
      <c r="JEQ4" s="89"/>
      <c r="JER4" s="89"/>
      <c r="JES4" s="89"/>
      <c r="JET4" s="89"/>
      <c r="JEU4" s="89"/>
      <c r="JEV4" s="89"/>
      <c r="JEW4" s="89"/>
      <c r="JEX4" s="89"/>
      <c r="JEY4" s="89"/>
      <c r="JEZ4" s="89"/>
      <c r="JFA4" s="89"/>
      <c r="JFB4" s="89"/>
      <c r="JFC4" s="89"/>
      <c r="JFD4" s="89"/>
      <c r="JFE4" s="89"/>
      <c r="JFF4" s="89"/>
      <c r="JFG4" s="89"/>
      <c r="JFH4" s="89"/>
      <c r="JFI4" s="89"/>
      <c r="JFJ4" s="89"/>
      <c r="JFK4" s="89"/>
      <c r="JFL4" s="89"/>
      <c r="JFM4" s="89"/>
      <c r="JFN4" s="89"/>
      <c r="JFO4" s="89"/>
      <c r="JFP4" s="89"/>
      <c r="JFQ4" s="89"/>
      <c r="JFR4" s="89"/>
      <c r="JFS4" s="89"/>
      <c r="JFT4" s="89"/>
      <c r="JFU4" s="89"/>
      <c r="JFV4" s="89"/>
      <c r="JFW4" s="89"/>
      <c r="JFX4" s="89"/>
      <c r="JFY4" s="89"/>
      <c r="JFZ4" s="89"/>
      <c r="JGA4" s="89"/>
      <c r="JGB4" s="89"/>
      <c r="JGC4" s="89"/>
      <c r="JGD4" s="89"/>
      <c r="JGE4" s="89"/>
      <c r="JGF4" s="89"/>
      <c r="JGG4" s="89"/>
      <c r="JGH4" s="89"/>
      <c r="JGI4" s="89"/>
      <c r="JGJ4" s="89"/>
      <c r="JGK4" s="89"/>
      <c r="JGL4" s="89"/>
      <c r="JGM4" s="89"/>
      <c r="JGN4" s="89"/>
      <c r="JGO4" s="89"/>
      <c r="JGP4" s="89"/>
      <c r="JGQ4" s="89"/>
      <c r="JGR4" s="89"/>
      <c r="JGS4" s="89"/>
      <c r="JGT4" s="89"/>
      <c r="JGU4" s="89"/>
      <c r="JGV4" s="89"/>
      <c r="JGW4" s="89"/>
      <c r="JGX4" s="89"/>
      <c r="JGY4" s="89"/>
      <c r="JGZ4" s="89"/>
      <c r="JHA4" s="89"/>
      <c r="JHB4" s="89"/>
      <c r="JHC4" s="89"/>
      <c r="JHD4" s="89"/>
      <c r="JHE4" s="89"/>
      <c r="JHF4" s="89"/>
      <c r="JHG4" s="89"/>
      <c r="JHH4" s="89"/>
      <c r="JHI4" s="89"/>
      <c r="JHJ4" s="89"/>
      <c r="JHK4" s="89"/>
      <c r="JHL4" s="89"/>
      <c r="JHM4" s="89"/>
      <c r="JHN4" s="89"/>
      <c r="JHO4" s="89"/>
      <c r="JHP4" s="89"/>
      <c r="JHQ4" s="89"/>
      <c r="JHR4" s="89"/>
      <c r="JHS4" s="89"/>
      <c r="JHT4" s="89"/>
      <c r="JHU4" s="89"/>
      <c r="JHV4" s="89"/>
      <c r="JHW4" s="89"/>
      <c r="JHX4" s="89"/>
      <c r="JHY4" s="89"/>
      <c r="JHZ4" s="89"/>
      <c r="JIA4" s="89"/>
      <c r="JIB4" s="89"/>
      <c r="JIC4" s="89"/>
      <c r="JID4" s="89"/>
      <c r="JIE4" s="89"/>
      <c r="JIF4" s="89"/>
      <c r="JIG4" s="89"/>
      <c r="JIH4" s="89"/>
      <c r="JII4" s="89"/>
      <c r="JIJ4" s="89"/>
      <c r="JIK4" s="89"/>
      <c r="JIL4" s="89"/>
      <c r="JIM4" s="89"/>
      <c r="JIN4" s="89"/>
      <c r="JIO4" s="89"/>
      <c r="JIP4" s="89"/>
      <c r="JIQ4" s="89"/>
      <c r="JIR4" s="89"/>
      <c r="JIS4" s="89"/>
      <c r="JIT4" s="89"/>
      <c r="JIU4" s="89"/>
      <c r="JIV4" s="89"/>
      <c r="JIW4" s="89"/>
      <c r="JIX4" s="89"/>
      <c r="JIY4" s="89"/>
      <c r="JIZ4" s="89"/>
      <c r="JJA4" s="89"/>
      <c r="JJB4" s="89"/>
      <c r="JJC4" s="89"/>
      <c r="JJD4" s="89"/>
      <c r="JJE4" s="89"/>
      <c r="JJF4" s="89"/>
      <c r="JJG4" s="89"/>
      <c r="JJH4" s="89"/>
      <c r="JJI4" s="89"/>
      <c r="JJJ4" s="89"/>
      <c r="JJK4" s="89"/>
      <c r="JJL4" s="89"/>
      <c r="JJM4" s="89"/>
      <c r="JJN4" s="89"/>
      <c r="JJO4" s="89"/>
      <c r="JJP4" s="89"/>
      <c r="JJQ4" s="89"/>
      <c r="JJR4" s="89"/>
      <c r="JJS4" s="89"/>
      <c r="JJT4" s="89"/>
      <c r="JJU4" s="89"/>
      <c r="JJV4" s="89"/>
      <c r="JJW4" s="89"/>
      <c r="JJX4" s="89"/>
      <c r="JJY4" s="89"/>
      <c r="JJZ4" s="89"/>
      <c r="JKA4" s="89"/>
      <c r="JKB4" s="89"/>
      <c r="JKC4" s="89"/>
      <c r="JKD4" s="89"/>
      <c r="JKE4" s="89"/>
      <c r="JKF4" s="89"/>
      <c r="JKG4" s="89"/>
      <c r="JKH4" s="89"/>
      <c r="JKI4" s="89"/>
      <c r="JKJ4" s="89"/>
      <c r="JKK4" s="89"/>
      <c r="JKL4" s="89"/>
      <c r="JKM4" s="89"/>
      <c r="JKN4" s="89"/>
      <c r="JKO4" s="89"/>
      <c r="JKP4" s="89"/>
      <c r="JKQ4" s="89"/>
      <c r="JKR4" s="89"/>
      <c r="JKS4" s="89"/>
      <c r="JKT4" s="89"/>
      <c r="JKU4" s="89"/>
      <c r="JKV4" s="89"/>
      <c r="JKW4" s="89"/>
      <c r="JKX4" s="89"/>
      <c r="JKY4" s="89"/>
      <c r="JKZ4" s="89"/>
      <c r="JLA4" s="89"/>
      <c r="JLB4" s="89"/>
      <c r="JLC4" s="89"/>
      <c r="JLD4" s="89"/>
      <c r="JLE4" s="89"/>
      <c r="JLF4" s="89"/>
      <c r="JLG4" s="89"/>
      <c r="JLH4" s="89"/>
      <c r="JLI4" s="89"/>
      <c r="JLJ4" s="89"/>
      <c r="JLK4" s="89"/>
      <c r="JLL4" s="89"/>
      <c r="JLM4" s="89"/>
      <c r="JLN4" s="89"/>
      <c r="JLO4" s="89"/>
      <c r="JLP4" s="89"/>
      <c r="JLQ4" s="89"/>
      <c r="JLR4" s="89"/>
      <c r="JLS4" s="89"/>
      <c r="JLT4" s="89"/>
      <c r="JLU4" s="89"/>
      <c r="JLV4" s="89"/>
      <c r="JLW4" s="89"/>
      <c r="JLX4" s="89"/>
      <c r="JLY4" s="89"/>
      <c r="JLZ4" s="89"/>
      <c r="JMA4" s="89"/>
      <c r="JMB4" s="89"/>
      <c r="JMC4" s="89"/>
      <c r="JMD4" s="89"/>
      <c r="JME4" s="89"/>
      <c r="JMF4" s="89"/>
      <c r="JMG4" s="89"/>
      <c r="JMH4" s="89"/>
      <c r="JMI4" s="89"/>
      <c r="JMJ4" s="89"/>
      <c r="JMK4" s="89"/>
      <c r="JML4" s="89"/>
      <c r="JMM4" s="89"/>
      <c r="JMN4" s="89"/>
      <c r="JMO4" s="89"/>
      <c r="JMP4" s="89"/>
      <c r="JMQ4" s="89"/>
      <c r="JMR4" s="89"/>
      <c r="JMS4" s="89"/>
      <c r="JMT4" s="89"/>
      <c r="JMU4" s="89"/>
      <c r="JMV4" s="89"/>
      <c r="JMW4" s="89"/>
      <c r="JMX4" s="89"/>
      <c r="JMY4" s="89"/>
      <c r="JMZ4" s="89"/>
      <c r="JNA4" s="89"/>
      <c r="JNB4" s="89"/>
      <c r="JNC4" s="89"/>
      <c r="JND4" s="89"/>
      <c r="JNE4" s="89"/>
      <c r="JNF4" s="89"/>
      <c r="JNG4" s="89"/>
      <c r="JNH4" s="89"/>
      <c r="JNI4" s="89"/>
      <c r="JNJ4" s="89"/>
      <c r="JNK4" s="89"/>
      <c r="JNL4" s="89"/>
      <c r="JNM4" s="89"/>
      <c r="JNN4" s="89"/>
      <c r="JNO4" s="89"/>
      <c r="JNP4" s="89"/>
      <c r="JNQ4" s="89"/>
      <c r="JNR4" s="89"/>
      <c r="JNS4" s="89"/>
      <c r="JNT4" s="89"/>
      <c r="JNU4" s="89"/>
      <c r="JNV4" s="89"/>
      <c r="JNW4" s="89"/>
      <c r="JNX4" s="89"/>
      <c r="JNY4" s="89"/>
      <c r="JNZ4" s="89"/>
      <c r="JOA4" s="89"/>
      <c r="JOB4" s="89"/>
      <c r="JOC4" s="89"/>
      <c r="JOD4" s="89"/>
      <c r="JOE4" s="89"/>
      <c r="JOF4" s="89"/>
      <c r="JOG4" s="89"/>
      <c r="JOH4" s="89"/>
      <c r="JOI4" s="89"/>
      <c r="JOJ4" s="89"/>
      <c r="JOK4" s="89"/>
      <c r="JOL4" s="89"/>
      <c r="JOM4" s="89"/>
      <c r="JON4" s="89"/>
      <c r="JOO4" s="89"/>
      <c r="JOP4" s="89"/>
      <c r="JOQ4" s="89"/>
      <c r="JOR4" s="89"/>
      <c r="JOS4" s="89"/>
      <c r="JOT4" s="89"/>
      <c r="JOU4" s="89"/>
      <c r="JOV4" s="89"/>
      <c r="JOW4" s="89"/>
      <c r="JOX4" s="89"/>
      <c r="JOY4" s="89"/>
      <c r="JOZ4" s="89"/>
      <c r="JPA4" s="89"/>
      <c r="JPB4" s="89"/>
      <c r="JPC4" s="89"/>
      <c r="JPD4" s="89"/>
      <c r="JPE4" s="89"/>
      <c r="JPF4" s="89"/>
      <c r="JPG4" s="89"/>
      <c r="JPH4" s="89"/>
      <c r="JPI4" s="89"/>
      <c r="JPJ4" s="89"/>
      <c r="JPK4" s="89"/>
      <c r="JPL4" s="89"/>
      <c r="JPM4" s="89"/>
      <c r="JPN4" s="89"/>
      <c r="JPO4" s="89"/>
      <c r="JPP4" s="89"/>
      <c r="JPQ4" s="89"/>
      <c r="JPR4" s="89"/>
      <c r="JPS4" s="89"/>
      <c r="JPT4" s="89"/>
      <c r="JPU4" s="89"/>
      <c r="JPV4" s="89"/>
      <c r="JPW4" s="89"/>
      <c r="JPX4" s="89"/>
      <c r="JPY4" s="89"/>
      <c r="JPZ4" s="89"/>
      <c r="JQA4" s="89"/>
      <c r="JQB4" s="89"/>
      <c r="JQC4" s="89"/>
      <c r="JQD4" s="89"/>
      <c r="JQE4" s="89"/>
      <c r="JQF4" s="89"/>
      <c r="JQG4" s="89"/>
      <c r="JQH4" s="89"/>
      <c r="JQI4" s="89"/>
      <c r="JQJ4" s="89"/>
      <c r="JQK4" s="89"/>
      <c r="JQL4" s="89"/>
      <c r="JQM4" s="89"/>
      <c r="JQN4" s="89"/>
      <c r="JQO4" s="89"/>
      <c r="JQP4" s="89"/>
      <c r="JQQ4" s="89"/>
      <c r="JQR4" s="89"/>
      <c r="JQS4" s="89"/>
      <c r="JQT4" s="89"/>
      <c r="JQU4" s="89"/>
      <c r="JQV4" s="89"/>
      <c r="JQW4" s="89"/>
      <c r="JQX4" s="89"/>
      <c r="JQY4" s="89"/>
      <c r="JQZ4" s="89"/>
      <c r="JRA4" s="89"/>
      <c r="JRB4" s="89"/>
      <c r="JRC4" s="89"/>
      <c r="JRD4" s="89"/>
      <c r="JRE4" s="89"/>
      <c r="JRF4" s="89"/>
      <c r="JRG4" s="89"/>
      <c r="JRH4" s="89"/>
      <c r="JRI4" s="89"/>
      <c r="JRJ4" s="89"/>
      <c r="JRK4" s="89"/>
      <c r="JRL4" s="89"/>
      <c r="JRM4" s="89"/>
      <c r="JRN4" s="89"/>
      <c r="JRO4" s="89"/>
      <c r="JRP4" s="89"/>
      <c r="JRQ4" s="89"/>
      <c r="JRR4" s="89"/>
      <c r="JRS4" s="89"/>
      <c r="JRT4" s="89"/>
      <c r="JRU4" s="89"/>
      <c r="JRV4" s="89"/>
      <c r="JRW4" s="89"/>
      <c r="JRX4" s="89"/>
      <c r="JRY4" s="89"/>
      <c r="JRZ4" s="89"/>
      <c r="JSA4" s="89"/>
      <c r="JSB4" s="89"/>
      <c r="JSC4" s="89"/>
      <c r="JSD4" s="89"/>
      <c r="JSE4" s="89"/>
      <c r="JSF4" s="89"/>
      <c r="JSG4" s="89"/>
      <c r="JSH4" s="89"/>
      <c r="JSI4" s="89"/>
      <c r="JSJ4" s="89"/>
      <c r="JSK4" s="89"/>
      <c r="JSL4" s="89"/>
      <c r="JSM4" s="89"/>
      <c r="JSN4" s="89"/>
      <c r="JSO4" s="89"/>
      <c r="JSP4" s="89"/>
      <c r="JSQ4" s="89"/>
      <c r="JSR4" s="89"/>
      <c r="JSS4" s="89"/>
      <c r="JST4" s="89"/>
      <c r="JSU4" s="89"/>
      <c r="JSV4" s="89"/>
      <c r="JSW4" s="89"/>
      <c r="JSX4" s="89"/>
      <c r="JSY4" s="89"/>
      <c r="JSZ4" s="89"/>
      <c r="JTA4" s="89"/>
      <c r="JTB4" s="89"/>
      <c r="JTC4" s="89"/>
      <c r="JTD4" s="89"/>
      <c r="JTE4" s="89"/>
      <c r="JTF4" s="89"/>
      <c r="JTG4" s="89"/>
      <c r="JTH4" s="89"/>
      <c r="JTI4" s="89"/>
      <c r="JTJ4" s="89"/>
      <c r="JTK4" s="89"/>
      <c r="JTL4" s="89"/>
      <c r="JTM4" s="89"/>
      <c r="JTN4" s="89"/>
      <c r="JTO4" s="89"/>
      <c r="JTP4" s="89"/>
      <c r="JTQ4" s="89"/>
      <c r="JTR4" s="89"/>
      <c r="JTS4" s="89"/>
      <c r="JTT4" s="89"/>
      <c r="JTU4" s="89"/>
      <c r="JTV4" s="89"/>
      <c r="JTW4" s="89"/>
      <c r="JTX4" s="89"/>
      <c r="JTY4" s="89"/>
      <c r="JTZ4" s="89"/>
      <c r="JUA4" s="89"/>
      <c r="JUB4" s="89"/>
      <c r="JUC4" s="89"/>
      <c r="JUD4" s="89"/>
      <c r="JUE4" s="89"/>
      <c r="JUF4" s="89"/>
      <c r="JUG4" s="89"/>
      <c r="JUH4" s="89"/>
      <c r="JUI4" s="89"/>
      <c r="JUJ4" s="89"/>
      <c r="JUK4" s="89"/>
      <c r="JUL4" s="89"/>
      <c r="JUM4" s="89"/>
      <c r="JUN4" s="89"/>
      <c r="JUO4" s="89"/>
      <c r="JUP4" s="89"/>
      <c r="JUQ4" s="89"/>
      <c r="JUR4" s="89"/>
      <c r="JUS4" s="89"/>
      <c r="JUT4" s="89"/>
      <c r="JUU4" s="89"/>
      <c r="JUV4" s="89"/>
      <c r="JUW4" s="89"/>
      <c r="JUX4" s="89"/>
      <c r="JUY4" s="89"/>
      <c r="JUZ4" s="89"/>
      <c r="JVA4" s="89"/>
      <c r="JVB4" s="89"/>
      <c r="JVC4" s="89"/>
      <c r="JVD4" s="89"/>
      <c r="JVE4" s="89"/>
      <c r="JVF4" s="89"/>
      <c r="JVG4" s="89"/>
      <c r="JVH4" s="89"/>
      <c r="JVI4" s="89"/>
      <c r="JVJ4" s="89"/>
      <c r="JVK4" s="89"/>
      <c r="JVL4" s="89"/>
      <c r="JVM4" s="89"/>
      <c r="JVN4" s="89"/>
      <c r="JVO4" s="89"/>
      <c r="JVP4" s="89"/>
      <c r="JVQ4" s="89"/>
      <c r="JVR4" s="89"/>
      <c r="JVS4" s="89"/>
      <c r="JVT4" s="89"/>
      <c r="JVU4" s="89"/>
      <c r="JVV4" s="89"/>
      <c r="JVW4" s="89"/>
      <c r="JVX4" s="89"/>
      <c r="JVY4" s="89"/>
      <c r="JVZ4" s="89"/>
      <c r="JWA4" s="89"/>
      <c r="JWB4" s="89"/>
      <c r="JWC4" s="89"/>
      <c r="JWD4" s="89"/>
      <c r="JWE4" s="89"/>
      <c r="JWF4" s="89"/>
      <c r="JWG4" s="89"/>
      <c r="JWH4" s="89"/>
      <c r="JWI4" s="89"/>
      <c r="JWJ4" s="89"/>
      <c r="JWK4" s="89"/>
      <c r="JWL4" s="89"/>
      <c r="JWM4" s="89"/>
      <c r="JWN4" s="89"/>
      <c r="JWO4" s="89"/>
      <c r="JWP4" s="89"/>
      <c r="JWQ4" s="89"/>
      <c r="JWR4" s="89"/>
      <c r="JWS4" s="89"/>
      <c r="JWT4" s="89"/>
      <c r="JWU4" s="89"/>
      <c r="JWV4" s="89"/>
      <c r="JWW4" s="89"/>
      <c r="JWX4" s="89"/>
      <c r="JWY4" s="89"/>
      <c r="JWZ4" s="89"/>
      <c r="JXA4" s="89"/>
      <c r="JXB4" s="89"/>
      <c r="JXC4" s="89"/>
      <c r="JXD4" s="89"/>
      <c r="JXE4" s="89"/>
      <c r="JXF4" s="89"/>
      <c r="JXG4" s="89"/>
      <c r="JXH4" s="89"/>
      <c r="JXI4" s="89"/>
      <c r="JXJ4" s="89"/>
      <c r="JXK4" s="89"/>
      <c r="JXL4" s="89"/>
      <c r="JXM4" s="89"/>
      <c r="JXN4" s="89"/>
      <c r="JXO4" s="89"/>
      <c r="JXP4" s="89"/>
      <c r="JXQ4" s="89"/>
      <c r="JXR4" s="89"/>
      <c r="JXS4" s="89"/>
      <c r="JXT4" s="89"/>
      <c r="JXU4" s="89"/>
      <c r="JXV4" s="89"/>
      <c r="JXW4" s="89"/>
      <c r="JXX4" s="89"/>
      <c r="JXY4" s="89"/>
      <c r="JXZ4" s="89"/>
      <c r="JYA4" s="89"/>
      <c r="JYB4" s="89"/>
      <c r="JYC4" s="89"/>
      <c r="JYD4" s="89"/>
      <c r="JYE4" s="89"/>
      <c r="JYF4" s="89"/>
      <c r="JYG4" s="89"/>
      <c r="JYH4" s="89"/>
      <c r="JYI4" s="89"/>
      <c r="JYJ4" s="89"/>
      <c r="JYK4" s="89"/>
      <c r="JYL4" s="89"/>
      <c r="JYM4" s="89"/>
      <c r="JYN4" s="89"/>
      <c r="JYO4" s="89"/>
      <c r="JYP4" s="89"/>
      <c r="JYQ4" s="89"/>
      <c r="JYR4" s="89"/>
      <c r="JYS4" s="89"/>
      <c r="JYT4" s="89"/>
      <c r="JYU4" s="89"/>
      <c r="JYV4" s="89"/>
      <c r="JYW4" s="89"/>
      <c r="JYX4" s="89"/>
      <c r="JYY4" s="89"/>
      <c r="JYZ4" s="89"/>
      <c r="JZA4" s="89"/>
      <c r="JZB4" s="89"/>
      <c r="JZC4" s="89"/>
      <c r="JZD4" s="89"/>
      <c r="JZE4" s="89"/>
      <c r="JZF4" s="89"/>
      <c r="JZG4" s="89"/>
      <c r="JZH4" s="89"/>
      <c r="JZI4" s="89"/>
      <c r="JZJ4" s="89"/>
      <c r="JZK4" s="89"/>
      <c r="JZL4" s="89"/>
      <c r="JZM4" s="89"/>
      <c r="JZN4" s="89"/>
      <c r="JZO4" s="89"/>
      <c r="JZP4" s="89"/>
      <c r="JZQ4" s="89"/>
      <c r="JZR4" s="89"/>
      <c r="JZS4" s="89"/>
      <c r="JZT4" s="89"/>
      <c r="JZU4" s="89"/>
      <c r="JZV4" s="89"/>
      <c r="JZW4" s="89"/>
      <c r="JZX4" s="89"/>
      <c r="JZY4" s="89"/>
      <c r="JZZ4" s="89"/>
      <c r="KAA4" s="89"/>
      <c r="KAB4" s="89"/>
      <c r="KAC4" s="89"/>
      <c r="KAD4" s="89"/>
      <c r="KAE4" s="89"/>
      <c r="KAF4" s="89"/>
      <c r="KAG4" s="89"/>
      <c r="KAH4" s="89"/>
      <c r="KAI4" s="89"/>
      <c r="KAJ4" s="89"/>
      <c r="KAK4" s="89"/>
      <c r="KAL4" s="89"/>
      <c r="KAM4" s="89"/>
      <c r="KAN4" s="89"/>
      <c r="KAO4" s="89"/>
      <c r="KAP4" s="89"/>
      <c r="KAQ4" s="89"/>
      <c r="KAR4" s="89"/>
      <c r="KAS4" s="89"/>
      <c r="KAT4" s="89"/>
      <c r="KAU4" s="89"/>
      <c r="KAV4" s="89"/>
      <c r="KAW4" s="89"/>
      <c r="KAX4" s="89"/>
      <c r="KAY4" s="89"/>
      <c r="KAZ4" s="89"/>
      <c r="KBA4" s="89"/>
      <c r="KBB4" s="89"/>
      <c r="KBC4" s="89"/>
      <c r="KBD4" s="89"/>
      <c r="KBE4" s="89"/>
      <c r="KBF4" s="89"/>
      <c r="KBG4" s="89"/>
      <c r="KBH4" s="89"/>
      <c r="KBI4" s="89"/>
      <c r="KBJ4" s="89"/>
      <c r="KBK4" s="89"/>
      <c r="KBL4" s="89"/>
      <c r="KBM4" s="89"/>
      <c r="KBN4" s="89"/>
      <c r="KBO4" s="89"/>
      <c r="KBP4" s="89"/>
      <c r="KBQ4" s="89"/>
      <c r="KBR4" s="89"/>
      <c r="KBS4" s="89"/>
      <c r="KBT4" s="89"/>
      <c r="KBU4" s="89"/>
      <c r="KBV4" s="89"/>
      <c r="KBW4" s="89"/>
      <c r="KBX4" s="89"/>
      <c r="KBY4" s="89"/>
      <c r="KBZ4" s="89"/>
      <c r="KCA4" s="89"/>
      <c r="KCB4" s="89"/>
      <c r="KCC4" s="89"/>
      <c r="KCD4" s="89"/>
      <c r="KCE4" s="89"/>
      <c r="KCF4" s="89"/>
      <c r="KCG4" s="89"/>
      <c r="KCH4" s="89"/>
      <c r="KCI4" s="89"/>
      <c r="KCJ4" s="89"/>
      <c r="KCK4" s="89"/>
      <c r="KCL4" s="89"/>
      <c r="KCM4" s="89"/>
      <c r="KCN4" s="89"/>
      <c r="KCO4" s="89"/>
      <c r="KCP4" s="89"/>
      <c r="KCQ4" s="89"/>
      <c r="KCR4" s="89"/>
      <c r="KCS4" s="89"/>
      <c r="KCT4" s="89"/>
      <c r="KCU4" s="89"/>
      <c r="KCV4" s="89"/>
      <c r="KCW4" s="89"/>
      <c r="KCX4" s="89"/>
      <c r="KCY4" s="89"/>
      <c r="KCZ4" s="89"/>
      <c r="KDA4" s="89"/>
      <c r="KDB4" s="89"/>
      <c r="KDC4" s="89"/>
      <c r="KDD4" s="89"/>
      <c r="KDE4" s="89"/>
      <c r="KDF4" s="89"/>
      <c r="KDG4" s="89"/>
      <c r="KDH4" s="89"/>
      <c r="KDI4" s="89"/>
      <c r="KDJ4" s="89"/>
      <c r="KDK4" s="89"/>
      <c r="KDL4" s="89"/>
      <c r="KDM4" s="89"/>
      <c r="KDN4" s="89"/>
      <c r="KDO4" s="89"/>
      <c r="KDP4" s="89"/>
      <c r="KDQ4" s="89"/>
      <c r="KDR4" s="89"/>
      <c r="KDS4" s="89"/>
      <c r="KDT4" s="89"/>
      <c r="KDU4" s="89"/>
      <c r="KDV4" s="89"/>
      <c r="KDW4" s="89"/>
      <c r="KDX4" s="89"/>
      <c r="KDY4" s="89"/>
      <c r="KDZ4" s="89"/>
      <c r="KEA4" s="89"/>
      <c r="KEB4" s="89"/>
      <c r="KEC4" s="89"/>
      <c r="KED4" s="89"/>
      <c r="KEE4" s="89"/>
      <c r="KEF4" s="89"/>
      <c r="KEG4" s="89"/>
      <c r="KEH4" s="89"/>
      <c r="KEI4" s="89"/>
      <c r="KEJ4" s="89"/>
      <c r="KEK4" s="89"/>
      <c r="KEL4" s="89"/>
      <c r="KEM4" s="89"/>
      <c r="KEN4" s="89"/>
      <c r="KEO4" s="89"/>
      <c r="KEP4" s="89"/>
      <c r="KEQ4" s="89"/>
      <c r="KER4" s="89"/>
      <c r="KES4" s="89"/>
      <c r="KET4" s="89"/>
      <c r="KEU4" s="89"/>
      <c r="KEV4" s="89"/>
      <c r="KEW4" s="89"/>
      <c r="KEX4" s="89"/>
      <c r="KEY4" s="89"/>
      <c r="KEZ4" s="89"/>
      <c r="KFA4" s="89"/>
      <c r="KFB4" s="89"/>
      <c r="KFC4" s="89"/>
      <c r="KFD4" s="89"/>
      <c r="KFE4" s="89"/>
      <c r="KFF4" s="89"/>
      <c r="KFG4" s="89"/>
      <c r="KFH4" s="89"/>
      <c r="KFI4" s="89"/>
      <c r="KFJ4" s="89"/>
      <c r="KFK4" s="89"/>
      <c r="KFL4" s="89"/>
      <c r="KFM4" s="89"/>
      <c r="KFN4" s="89"/>
      <c r="KFO4" s="89"/>
      <c r="KFP4" s="89"/>
      <c r="KFQ4" s="89"/>
      <c r="KFR4" s="89"/>
      <c r="KFS4" s="89"/>
      <c r="KFT4" s="89"/>
      <c r="KFU4" s="89"/>
      <c r="KFV4" s="89"/>
      <c r="KFW4" s="89"/>
      <c r="KFX4" s="89"/>
      <c r="KFY4" s="89"/>
      <c r="KFZ4" s="89"/>
      <c r="KGA4" s="89"/>
      <c r="KGB4" s="89"/>
      <c r="KGC4" s="89"/>
      <c r="KGD4" s="89"/>
      <c r="KGE4" s="89"/>
      <c r="KGF4" s="89"/>
      <c r="KGG4" s="89"/>
      <c r="KGH4" s="89"/>
      <c r="KGI4" s="89"/>
      <c r="KGJ4" s="89"/>
      <c r="KGK4" s="89"/>
      <c r="KGL4" s="89"/>
      <c r="KGM4" s="89"/>
      <c r="KGN4" s="89"/>
      <c r="KGO4" s="89"/>
      <c r="KGP4" s="89"/>
      <c r="KGQ4" s="89"/>
      <c r="KGR4" s="89"/>
      <c r="KGS4" s="89"/>
      <c r="KGT4" s="89"/>
      <c r="KGU4" s="89"/>
      <c r="KGV4" s="89"/>
      <c r="KGW4" s="89"/>
      <c r="KGX4" s="89"/>
      <c r="KGY4" s="89"/>
      <c r="KGZ4" s="89"/>
      <c r="KHA4" s="89"/>
      <c r="KHB4" s="89"/>
      <c r="KHC4" s="89"/>
      <c r="KHD4" s="89"/>
      <c r="KHE4" s="89"/>
      <c r="KHF4" s="89"/>
      <c r="KHG4" s="89"/>
      <c r="KHH4" s="89"/>
      <c r="KHI4" s="89"/>
      <c r="KHJ4" s="89"/>
      <c r="KHK4" s="89"/>
      <c r="KHL4" s="89"/>
      <c r="KHM4" s="89"/>
      <c r="KHN4" s="89"/>
      <c r="KHO4" s="89"/>
      <c r="KHP4" s="89"/>
      <c r="KHQ4" s="89"/>
      <c r="KHR4" s="89"/>
      <c r="KHS4" s="89"/>
      <c r="KHT4" s="89"/>
      <c r="KHU4" s="89"/>
      <c r="KHV4" s="89"/>
      <c r="KHW4" s="89"/>
      <c r="KHX4" s="89"/>
      <c r="KHY4" s="89"/>
      <c r="KHZ4" s="89"/>
      <c r="KIA4" s="89"/>
      <c r="KIB4" s="89"/>
      <c r="KIC4" s="89"/>
      <c r="KID4" s="89"/>
      <c r="KIE4" s="89"/>
      <c r="KIF4" s="89"/>
      <c r="KIG4" s="89"/>
      <c r="KIH4" s="89"/>
      <c r="KII4" s="89"/>
      <c r="KIJ4" s="89"/>
      <c r="KIK4" s="89"/>
      <c r="KIL4" s="89"/>
      <c r="KIM4" s="89"/>
      <c r="KIN4" s="89"/>
      <c r="KIO4" s="89"/>
      <c r="KIP4" s="89"/>
      <c r="KIQ4" s="89"/>
      <c r="KIR4" s="89"/>
      <c r="KIS4" s="89"/>
      <c r="KIT4" s="89"/>
      <c r="KIU4" s="89"/>
      <c r="KIV4" s="89"/>
      <c r="KIW4" s="89"/>
      <c r="KIX4" s="89"/>
      <c r="KIY4" s="89"/>
      <c r="KIZ4" s="89"/>
      <c r="KJA4" s="89"/>
      <c r="KJB4" s="89"/>
      <c r="KJC4" s="89"/>
      <c r="KJD4" s="89"/>
      <c r="KJE4" s="89"/>
      <c r="KJF4" s="89"/>
      <c r="KJG4" s="89"/>
      <c r="KJH4" s="89"/>
      <c r="KJI4" s="89"/>
      <c r="KJJ4" s="89"/>
      <c r="KJK4" s="89"/>
      <c r="KJL4" s="89"/>
      <c r="KJM4" s="89"/>
      <c r="KJN4" s="89"/>
      <c r="KJO4" s="89"/>
      <c r="KJP4" s="89"/>
      <c r="KJQ4" s="89"/>
      <c r="KJR4" s="89"/>
      <c r="KJS4" s="89"/>
      <c r="KJT4" s="89"/>
      <c r="KJU4" s="89"/>
      <c r="KJV4" s="89"/>
      <c r="KJW4" s="89"/>
      <c r="KJX4" s="89"/>
      <c r="KJY4" s="89"/>
      <c r="KJZ4" s="89"/>
      <c r="KKA4" s="89"/>
      <c r="KKB4" s="89"/>
      <c r="KKC4" s="89"/>
      <c r="KKD4" s="89"/>
      <c r="KKE4" s="89"/>
      <c r="KKF4" s="89"/>
      <c r="KKG4" s="89"/>
      <c r="KKH4" s="89"/>
      <c r="KKI4" s="89"/>
      <c r="KKJ4" s="89"/>
      <c r="KKK4" s="89"/>
      <c r="KKL4" s="89"/>
      <c r="KKM4" s="89"/>
      <c r="KKN4" s="89"/>
      <c r="KKO4" s="89"/>
      <c r="KKP4" s="89"/>
      <c r="KKQ4" s="89"/>
      <c r="KKR4" s="89"/>
      <c r="KKS4" s="89"/>
      <c r="KKT4" s="89"/>
      <c r="KKU4" s="89"/>
      <c r="KKV4" s="89"/>
      <c r="KKW4" s="89"/>
      <c r="KKX4" s="89"/>
      <c r="KKY4" s="89"/>
      <c r="KKZ4" s="89"/>
      <c r="KLA4" s="89"/>
      <c r="KLB4" s="89"/>
      <c r="KLC4" s="89"/>
      <c r="KLD4" s="89"/>
      <c r="KLE4" s="89"/>
      <c r="KLF4" s="89"/>
      <c r="KLG4" s="89"/>
      <c r="KLH4" s="89"/>
      <c r="KLI4" s="89"/>
      <c r="KLJ4" s="89"/>
      <c r="KLK4" s="89"/>
      <c r="KLL4" s="89"/>
      <c r="KLM4" s="89"/>
      <c r="KLN4" s="89"/>
      <c r="KLO4" s="89"/>
      <c r="KLP4" s="89"/>
      <c r="KLQ4" s="89"/>
      <c r="KLR4" s="89"/>
      <c r="KLS4" s="89"/>
      <c r="KLT4" s="89"/>
      <c r="KLU4" s="89"/>
      <c r="KLV4" s="89"/>
      <c r="KLW4" s="89"/>
      <c r="KLX4" s="89"/>
      <c r="KLY4" s="89"/>
      <c r="KLZ4" s="89"/>
      <c r="KMA4" s="89"/>
      <c r="KMB4" s="89"/>
      <c r="KMC4" s="89"/>
      <c r="KMD4" s="89"/>
      <c r="KME4" s="89"/>
      <c r="KMF4" s="89"/>
      <c r="KMG4" s="89"/>
      <c r="KMH4" s="89"/>
      <c r="KMI4" s="89"/>
      <c r="KMJ4" s="89"/>
      <c r="KMK4" s="89"/>
      <c r="KML4" s="89"/>
      <c r="KMM4" s="89"/>
      <c r="KMN4" s="89"/>
      <c r="KMO4" s="89"/>
      <c r="KMP4" s="89"/>
      <c r="KMQ4" s="89"/>
      <c r="KMR4" s="89"/>
      <c r="KMS4" s="89"/>
      <c r="KMT4" s="89"/>
      <c r="KMU4" s="89"/>
      <c r="KMV4" s="89"/>
      <c r="KMW4" s="89"/>
      <c r="KMX4" s="89"/>
      <c r="KMY4" s="89"/>
      <c r="KMZ4" s="89"/>
      <c r="KNA4" s="89"/>
      <c r="KNB4" s="89"/>
      <c r="KNC4" s="89"/>
      <c r="KND4" s="89"/>
      <c r="KNE4" s="89"/>
      <c r="KNF4" s="89"/>
      <c r="KNG4" s="89"/>
      <c r="KNH4" s="89"/>
      <c r="KNI4" s="89"/>
      <c r="KNJ4" s="89"/>
      <c r="KNK4" s="89"/>
      <c r="KNL4" s="89"/>
      <c r="KNM4" s="89"/>
      <c r="KNN4" s="89"/>
      <c r="KNO4" s="89"/>
      <c r="KNP4" s="89"/>
      <c r="KNQ4" s="89"/>
      <c r="KNR4" s="89"/>
      <c r="KNS4" s="89"/>
      <c r="KNT4" s="89"/>
      <c r="KNU4" s="89"/>
      <c r="KNV4" s="89"/>
      <c r="KNW4" s="89"/>
      <c r="KNX4" s="89"/>
      <c r="KNY4" s="89"/>
      <c r="KNZ4" s="89"/>
      <c r="KOA4" s="89"/>
      <c r="KOB4" s="89"/>
      <c r="KOC4" s="89"/>
      <c r="KOD4" s="89"/>
      <c r="KOE4" s="89"/>
      <c r="KOF4" s="89"/>
      <c r="KOG4" s="89"/>
      <c r="KOH4" s="89"/>
      <c r="KOI4" s="89"/>
      <c r="KOJ4" s="89"/>
      <c r="KOK4" s="89"/>
      <c r="KOL4" s="89"/>
      <c r="KOM4" s="89"/>
      <c r="KON4" s="89"/>
      <c r="KOO4" s="89"/>
      <c r="KOP4" s="89"/>
      <c r="KOQ4" s="89"/>
      <c r="KOR4" s="89"/>
      <c r="KOS4" s="89"/>
      <c r="KOT4" s="89"/>
      <c r="KOU4" s="89"/>
      <c r="KOV4" s="89"/>
      <c r="KOW4" s="89"/>
      <c r="KOX4" s="89"/>
      <c r="KOY4" s="89"/>
      <c r="KOZ4" s="89"/>
      <c r="KPA4" s="89"/>
      <c r="KPB4" s="89"/>
      <c r="KPC4" s="89"/>
      <c r="KPD4" s="89"/>
      <c r="KPE4" s="89"/>
      <c r="KPF4" s="89"/>
      <c r="KPG4" s="89"/>
      <c r="KPH4" s="89"/>
      <c r="KPI4" s="89"/>
      <c r="KPJ4" s="89"/>
      <c r="KPK4" s="89"/>
      <c r="KPL4" s="89"/>
      <c r="KPM4" s="89"/>
      <c r="KPN4" s="89"/>
      <c r="KPO4" s="89"/>
      <c r="KPP4" s="89"/>
      <c r="KPQ4" s="89"/>
      <c r="KPR4" s="89"/>
      <c r="KPS4" s="89"/>
      <c r="KPT4" s="89"/>
      <c r="KPU4" s="89"/>
      <c r="KPV4" s="89"/>
      <c r="KPW4" s="89"/>
      <c r="KPX4" s="89"/>
      <c r="KPY4" s="89"/>
      <c r="KPZ4" s="89"/>
      <c r="KQA4" s="89"/>
      <c r="KQB4" s="89"/>
      <c r="KQC4" s="89"/>
      <c r="KQD4" s="89"/>
      <c r="KQE4" s="89"/>
      <c r="KQF4" s="89"/>
      <c r="KQG4" s="89"/>
      <c r="KQH4" s="89"/>
      <c r="KQI4" s="89"/>
      <c r="KQJ4" s="89"/>
      <c r="KQK4" s="89"/>
      <c r="KQL4" s="89"/>
      <c r="KQM4" s="89"/>
      <c r="KQN4" s="89"/>
      <c r="KQO4" s="89"/>
      <c r="KQP4" s="89"/>
      <c r="KQQ4" s="89"/>
      <c r="KQR4" s="89"/>
      <c r="KQS4" s="89"/>
      <c r="KQT4" s="89"/>
      <c r="KQU4" s="89"/>
      <c r="KQV4" s="89"/>
      <c r="KQW4" s="89"/>
      <c r="KQX4" s="89"/>
      <c r="KQY4" s="89"/>
      <c r="KQZ4" s="89"/>
      <c r="KRA4" s="89"/>
      <c r="KRB4" s="89"/>
      <c r="KRC4" s="89"/>
      <c r="KRD4" s="89"/>
      <c r="KRE4" s="89"/>
      <c r="KRF4" s="89"/>
      <c r="KRG4" s="89"/>
      <c r="KRH4" s="89"/>
      <c r="KRI4" s="89"/>
      <c r="KRJ4" s="89"/>
      <c r="KRK4" s="89"/>
      <c r="KRL4" s="89"/>
      <c r="KRM4" s="89"/>
      <c r="KRN4" s="89"/>
      <c r="KRO4" s="89"/>
      <c r="KRP4" s="89"/>
      <c r="KRQ4" s="89"/>
      <c r="KRR4" s="89"/>
      <c r="KRS4" s="89"/>
      <c r="KRT4" s="89"/>
      <c r="KRU4" s="89"/>
      <c r="KRV4" s="89"/>
      <c r="KRW4" s="89"/>
      <c r="KRX4" s="89"/>
      <c r="KRY4" s="89"/>
      <c r="KRZ4" s="89"/>
      <c r="KSA4" s="89"/>
      <c r="KSB4" s="89"/>
      <c r="KSC4" s="89"/>
      <c r="KSD4" s="89"/>
      <c r="KSE4" s="89"/>
      <c r="KSF4" s="89"/>
      <c r="KSG4" s="89"/>
      <c r="KSH4" s="89"/>
      <c r="KSI4" s="89"/>
      <c r="KSJ4" s="89"/>
      <c r="KSK4" s="89"/>
      <c r="KSL4" s="89"/>
      <c r="KSM4" s="89"/>
      <c r="KSN4" s="89"/>
      <c r="KSO4" s="89"/>
      <c r="KSP4" s="89"/>
      <c r="KSQ4" s="89"/>
      <c r="KSR4" s="89"/>
      <c r="KSS4" s="89"/>
      <c r="KST4" s="89"/>
      <c r="KSU4" s="89"/>
      <c r="KSV4" s="89"/>
      <c r="KSW4" s="89"/>
      <c r="KSX4" s="89"/>
      <c r="KSY4" s="89"/>
      <c r="KSZ4" s="89"/>
      <c r="KTA4" s="89"/>
      <c r="KTB4" s="89"/>
      <c r="KTC4" s="89"/>
      <c r="KTD4" s="89"/>
      <c r="KTE4" s="89"/>
      <c r="KTF4" s="89"/>
      <c r="KTG4" s="89"/>
      <c r="KTH4" s="89"/>
      <c r="KTI4" s="89"/>
      <c r="KTJ4" s="89"/>
      <c r="KTK4" s="89"/>
      <c r="KTL4" s="89"/>
      <c r="KTM4" s="89"/>
      <c r="KTN4" s="89"/>
      <c r="KTO4" s="89"/>
      <c r="KTP4" s="89"/>
      <c r="KTQ4" s="89"/>
      <c r="KTR4" s="89"/>
      <c r="KTS4" s="89"/>
      <c r="KTT4" s="89"/>
      <c r="KTU4" s="89"/>
      <c r="KTV4" s="89"/>
      <c r="KTW4" s="89"/>
      <c r="KTX4" s="89"/>
      <c r="KTY4" s="89"/>
      <c r="KTZ4" s="89"/>
      <c r="KUA4" s="89"/>
      <c r="KUB4" s="89"/>
      <c r="KUC4" s="89"/>
      <c r="KUD4" s="89"/>
      <c r="KUE4" s="89"/>
      <c r="KUF4" s="89"/>
      <c r="KUG4" s="89"/>
      <c r="KUH4" s="89"/>
      <c r="KUI4" s="89"/>
      <c r="KUJ4" s="89"/>
      <c r="KUK4" s="89"/>
      <c r="KUL4" s="89"/>
      <c r="KUM4" s="89"/>
      <c r="KUN4" s="89"/>
      <c r="KUO4" s="89"/>
      <c r="KUP4" s="89"/>
      <c r="KUQ4" s="89"/>
      <c r="KUR4" s="89"/>
      <c r="KUS4" s="89"/>
      <c r="KUT4" s="89"/>
      <c r="KUU4" s="89"/>
      <c r="KUV4" s="89"/>
      <c r="KUW4" s="89"/>
      <c r="KUX4" s="89"/>
      <c r="KUY4" s="89"/>
      <c r="KUZ4" s="89"/>
      <c r="KVA4" s="89"/>
      <c r="KVB4" s="89"/>
      <c r="KVC4" s="89"/>
      <c r="KVD4" s="89"/>
      <c r="KVE4" s="89"/>
      <c r="KVF4" s="89"/>
      <c r="KVG4" s="89"/>
      <c r="KVH4" s="89"/>
      <c r="KVI4" s="89"/>
      <c r="KVJ4" s="89"/>
      <c r="KVK4" s="89"/>
      <c r="KVL4" s="89"/>
      <c r="KVM4" s="89"/>
      <c r="KVN4" s="89"/>
      <c r="KVO4" s="89"/>
      <c r="KVP4" s="89"/>
      <c r="KVQ4" s="89"/>
      <c r="KVR4" s="89"/>
      <c r="KVS4" s="89"/>
      <c r="KVT4" s="89"/>
      <c r="KVU4" s="89"/>
      <c r="KVV4" s="89"/>
      <c r="KVW4" s="89"/>
      <c r="KVX4" s="89"/>
      <c r="KVY4" s="89"/>
      <c r="KVZ4" s="89"/>
      <c r="KWA4" s="89"/>
      <c r="KWB4" s="89"/>
      <c r="KWC4" s="89"/>
      <c r="KWD4" s="89"/>
      <c r="KWE4" s="89"/>
      <c r="KWF4" s="89"/>
      <c r="KWG4" s="89"/>
      <c r="KWH4" s="89"/>
      <c r="KWI4" s="89"/>
      <c r="KWJ4" s="89"/>
      <c r="KWK4" s="89"/>
      <c r="KWL4" s="89"/>
      <c r="KWM4" s="89"/>
      <c r="KWN4" s="89"/>
      <c r="KWO4" s="89"/>
      <c r="KWP4" s="89"/>
      <c r="KWQ4" s="89"/>
      <c r="KWR4" s="89"/>
      <c r="KWS4" s="89"/>
      <c r="KWT4" s="89"/>
      <c r="KWU4" s="89"/>
      <c r="KWV4" s="89"/>
      <c r="KWW4" s="89"/>
      <c r="KWX4" s="89"/>
      <c r="KWY4" s="89"/>
      <c r="KWZ4" s="89"/>
      <c r="KXA4" s="89"/>
      <c r="KXB4" s="89"/>
      <c r="KXC4" s="89"/>
      <c r="KXD4" s="89"/>
      <c r="KXE4" s="89"/>
      <c r="KXF4" s="89"/>
      <c r="KXG4" s="89"/>
      <c r="KXH4" s="89"/>
      <c r="KXI4" s="89"/>
      <c r="KXJ4" s="89"/>
      <c r="KXK4" s="89"/>
      <c r="KXL4" s="89"/>
      <c r="KXM4" s="89"/>
      <c r="KXN4" s="89"/>
      <c r="KXO4" s="89"/>
      <c r="KXP4" s="89"/>
      <c r="KXQ4" s="89"/>
      <c r="KXR4" s="89"/>
      <c r="KXS4" s="89"/>
      <c r="KXT4" s="89"/>
      <c r="KXU4" s="89"/>
      <c r="KXV4" s="89"/>
      <c r="KXW4" s="89"/>
      <c r="KXX4" s="89"/>
      <c r="KXY4" s="89"/>
      <c r="KXZ4" s="89"/>
      <c r="KYA4" s="89"/>
      <c r="KYB4" s="89"/>
      <c r="KYC4" s="89"/>
      <c r="KYD4" s="89"/>
      <c r="KYE4" s="89"/>
      <c r="KYF4" s="89"/>
      <c r="KYG4" s="89"/>
      <c r="KYH4" s="89"/>
      <c r="KYI4" s="89"/>
      <c r="KYJ4" s="89"/>
      <c r="KYK4" s="89"/>
      <c r="KYL4" s="89"/>
      <c r="KYM4" s="89"/>
      <c r="KYN4" s="89"/>
      <c r="KYO4" s="89"/>
      <c r="KYP4" s="89"/>
      <c r="KYQ4" s="89"/>
      <c r="KYR4" s="89"/>
      <c r="KYS4" s="89"/>
      <c r="KYT4" s="89"/>
      <c r="KYU4" s="89"/>
      <c r="KYV4" s="89"/>
      <c r="KYW4" s="89"/>
      <c r="KYX4" s="89"/>
      <c r="KYY4" s="89"/>
      <c r="KYZ4" s="89"/>
      <c r="KZA4" s="89"/>
      <c r="KZB4" s="89"/>
      <c r="KZC4" s="89"/>
      <c r="KZD4" s="89"/>
      <c r="KZE4" s="89"/>
      <c r="KZF4" s="89"/>
      <c r="KZG4" s="89"/>
      <c r="KZH4" s="89"/>
      <c r="KZI4" s="89"/>
      <c r="KZJ4" s="89"/>
      <c r="KZK4" s="89"/>
      <c r="KZL4" s="89"/>
      <c r="KZM4" s="89"/>
      <c r="KZN4" s="89"/>
      <c r="KZO4" s="89"/>
      <c r="KZP4" s="89"/>
      <c r="KZQ4" s="89"/>
      <c r="KZR4" s="89"/>
      <c r="KZS4" s="89"/>
      <c r="KZT4" s="89"/>
      <c r="KZU4" s="89"/>
      <c r="KZV4" s="89"/>
      <c r="KZW4" s="89"/>
      <c r="KZX4" s="89"/>
      <c r="KZY4" s="89"/>
      <c r="KZZ4" s="89"/>
      <c r="LAA4" s="89"/>
      <c r="LAB4" s="89"/>
      <c r="LAC4" s="89"/>
      <c r="LAD4" s="89"/>
      <c r="LAE4" s="89"/>
      <c r="LAF4" s="89"/>
      <c r="LAG4" s="89"/>
      <c r="LAH4" s="89"/>
      <c r="LAI4" s="89"/>
      <c r="LAJ4" s="89"/>
      <c r="LAK4" s="89"/>
      <c r="LAL4" s="89"/>
      <c r="LAM4" s="89"/>
      <c r="LAN4" s="89"/>
      <c r="LAO4" s="89"/>
      <c r="LAP4" s="89"/>
      <c r="LAQ4" s="89"/>
      <c r="LAR4" s="89"/>
      <c r="LAS4" s="89"/>
      <c r="LAT4" s="89"/>
      <c r="LAU4" s="89"/>
      <c r="LAV4" s="89"/>
      <c r="LAW4" s="89"/>
      <c r="LAX4" s="89"/>
      <c r="LAY4" s="89"/>
      <c r="LAZ4" s="89"/>
      <c r="LBA4" s="89"/>
      <c r="LBB4" s="89"/>
      <c r="LBC4" s="89"/>
      <c r="LBD4" s="89"/>
      <c r="LBE4" s="89"/>
      <c r="LBF4" s="89"/>
      <c r="LBG4" s="89"/>
      <c r="LBH4" s="89"/>
      <c r="LBI4" s="89"/>
      <c r="LBJ4" s="89"/>
      <c r="LBK4" s="89"/>
      <c r="LBL4" s="89"/>
      <c r="LBM4" s="89"/>
      <c r="LBN4" s="89"/>
      <c r="LBO4" s="89"/>
      <c r="LBP4" s="89"/>
      <c r="LBQ4" s="89"/>
      <c r="LBR4" s="89"/>
      <c r="LBS4" s="89"/>
      <c r="LBT4" s="89"/>
      <c r="LBU4" s="89"/>
      <c r="LBV4" s="89"/>
      <c r="LBW4" s="89"/>
      <c r="LBX4" s="89"/>
      <c r="LBY4" s="89"/>
      <c r="LBZ4" s="89"/>
      <c r="LCA4" s="89"/>
      <c r="LCB4" s="89"/>
      <c r="LCC4" s="89"/>
      <c r="LCD4" s="89"/>
      <c r="LCE4" s="89"/>
      <c r="LCF4" s="89"/>
      <c r="LCG4" s="89"/>
      <c r="LCH4" s="89"/>
      <c r="LCI4" s="89"/>
      <c r="LCJ4" s="89"/>
      <c r="LCK4" s="89"/>
      <c r="LCL4" s="89"/>
      <c r="LCM4" s="89"/>
      <c r="LCN4" s="89"/>
      <c r="LCO4" s="89"/>
      <c r="LCP4" s="89"/>
      <c r="LCQ4" s="89"/>
      <c r="LCR4" s="89"/>
      <c r="LCS4" s="89"/>
      <c r="LCT4" s="89"/>
      <c r="LCU4" s="89"/>
      <c r="LCV4" s="89"/>
      <c r="LCW4" s="89"/>
      <c r="LCX4" s="89"/>
      <c r="LCY4" s="89"/>
      <c r="LCZ4" s="89"/>
      <c r="LDA4" s="89"/>
      <c r="LDB4" s="89"/>
      <c r="LDC4" s="89"/>
      <c r="LDD4" s="89"/>
      <c r="LDE4" s="89"/>
      <c r="LDF4" s="89"/>
      <c r="LDG4" s="89"/>
      <c r="LDH4" s="89"/>
      <c r="LDI4" s="89"/>
      <c r="LDJ4" s="89"/>
      <c r="LDK4" s="89"/>
      <c r="LDL4" s="89"/>
      <c r="LDM4" s="89"/>
      <c r="LDN4" s="89"/>
      <c r="LDO4" s="89"/>
      <c r="LDP4" s="89"/>
      <c r="LDQ4" s="89"/>
      <c r="LDR4" s="89"/>
      <c r="LDS4" s="89"/>
      <c r="LDT4" s="89"/>
      <c r="LDU4" s="89"/>
      <c r="LDV4" s="89"/>
      <c r="LDW4" s="89"/>
      <c r="LDX4" s="89"/>
      <c r="LDY4" s="89"/>
      <c r="LDZ4" s="89"/>
      <c r="LEA4" s="89"/>
      <c r="LEB4" s="89"/>
      <c r="LEC4" s="89"/>
      <c r="LED4" s="89"/>
      <c r="LEE4" s="89"/>
      <c r="LEF4" s="89"/>
      <c r="LEG4" s="89"/>
      <c r="LEH4" s="89"/>
      <c r="LEI4" s="89"/>
      <c r="LEJ4" s="89"/>
      <c r="LEK4" s="89"/>
      <c r="LEL4" s="89"/>
      <c r="LEM4" s="89"/>
      <c r="LEN4" s="89"/>
      <c r="LEO4" s="89"/>
      <c r="LEP4" s="89"/>
      <c r="LEQ4" s="89"/>
      <c r="LER4" s="89"/>
      <c r="LES4" s="89"/>
      <c r="LET4" s="89"/>
      <c r="LEU4" s="89"/>
      <c r="LEV4" s="89"/>
      <c r="LEW4" s="89"/>
      <c r="LEX4" s="89"/>
      <c r="LEY4" s="89"/>
      <c r="LEZ4" s="89"/>
      <c r="LFA4" s="89"/>
      <c r="LFB4" s="89"/>
      <c r="LFC4" s="89"/>
      <c r="LFD4" s="89"/>
      <c r="LFE4" s="89"/>
      <c r="LFF4" s="89"/>
      <c r="LFG4" s="89"/>
      <c r="LFH4" s="89"/>
      <c r="LFI4" s="89"/>
      <c r="LFJ4" s="89"/>
      <c r="LFK4" s="89"/>
      <c r="LFL4" s="89"/>
      <c r="LFM4" s="89"/>
      <c r="LFN4" s="89"/>
      <c r="LFO4" s="89"/>
      <c r="LFP4" s="89"/>
      <c r="LFQ4" s="89"/>
      <c r="LFR4" s="89"/>
      <c r="LFS4" s="89"/>
      <c r="LFT4" s="89"/>
      <c r="LFU4" s="89"/>
      <c r="LFV4" s="89"/>
      <c r="LFW4" s="89"/>
      <c r="LFX4" s="89"/>
      <c r="LFY4" s="89"/>
      <c r="LFZ4" s="89"/>
      <c r="LGA4" s="89"/>
      <c r="LGB4" s="89"/>
      <c r="LGC4" s="89"/>
      <c r="LGD4" s="89"/>
      <c r="LGE4" s="89"/>
      <c r="LGF4" s="89"/>
      <c r="LGG4" s="89"/>
      <c r="LGH4" s="89"/>
      <c r="LGI4" s="89"/>
      <c r="LGJ4" s="89"/>
      <c r="LGK4" s="89"/>
      <c r="LGL4" s="89"/>
      <c r="LGM4" s="89"/>
      <c r="LGN4" s="89"/>
      <c r="LGO4" s="89"/>
      <c r="LGP4" s="89"/>
      <c r="LGQ4" s="89"/>
      <c r="LGR4" s="89"/>
      <c r="LGS4" s="89"/>
      <c r="LGT4" s="89"/>
      <c r="LGU4" s="89"/>
      <c r="LGV4" s="89"/>
      <c r="LGW4" s="89"/>
      <c r="LGX4" s="89"/>
      <c r="LGY4" s="89"/>
      <c r="LGZ4" s="89"/>
      <c r="LHA4" s="89"/>
      <c r="LHB4" s="89"/>
      <c r="LHC4" s="89"/>
      <c r="LHD4" s="89"/>
      <c r="LHE4" s="89"/>
      <c r="LHF4" s="89"/>
      <c r="LHG4" s="89"/>
      <c r="LHH4" s="89"/>
      <c r="LHI4" s="89"/>
      <c r="LHJ4" s="89"/>
      <c r="LHK4" s="89"/>
      <c r="LHL4" s="89"/>
      <c r="LHM4" s="89"/>
      <c r="LHN4" s="89"/>
      <c r="LHO4" s="89"/>
      <c r="LHP4" s="89"/>
      <c r="LHQ4" s="89"/>
      <c r="LHR4" s="89"/>
      <c r="LHS4" s="89"/>
      <c r="LHT4" s="89"/>
      <c r="LHU4" s="89"/>
      <c r="LHV4" s="89"/>
      <c r="LHW4" s="89"/>
      <c r="LHX4" s="89"/>
      <c r="LHY4" s="89"/>
      <c r="LHZ4" s="89"/>
      <c r="LIA4" s="89"/>
      <c r="LIB4" s="89"/>
      <c r="LIC4" s="89"/>
      <c r="LID4" s="89"/>
      <c r="LIE4" s="89"/>
      <c r="LIF4" s="89"/>
      <c r="LIG4" s="89"/>
      <c r="LIH4" s="89"/>
      <c r="LII4" s="89"/>
      <c r="LIJ4" s="89"/>
      <c r="LIK4" s="89"/>
      <c r="LIL4" s="89"/>
      <c r="LIM4" s="89"/>
      <c r="LIN4" s="89"/>
      <c r="LIO4" s="89"/>
      <c r="LIP4" s="89"/>
      <c r="LIQ4" s="89"/>
      <c r="LIR4" s="89"/>
      <c r="LIS4" s="89"/>
      <c r="LIT4" s="89"/>
      <c r="LIU4" s="89"/>
      <c r="LIV4" s="89"/>
      <c r="LIW4" s="89"/>
      <c r="LIX4" s="89"/>
      <c r="LIY4" s="89"/>
      <c r="LIZ4" s="89"/>
      <c r="LJA4" s="89"/>
      <c r="LJB4" s="89"/>
      <c r="LJC4" s="89"/>
      <c r="LJD4" s="89"/>
      <c r="LJE4" s="89"/>
      <c r="LJF4" s="89"/>
      <c r="LJG4" s="89"/>
      <c r="LJH4" s="89"/>
      <c r="LJI4" s="89"/>
      <c r="LJJ4" s="89"/>
      <c r="LJK4" s="89"/>
      <c r="LJL4" s="89"/>
      <c r="LJM4" s="89"/>
      <c r="LJN4" s="89"/>
      <c r="LJO4" s="89"/>
      <c r="LJP4" s="89"/>
      <c r="LJQ4" s="89"/>
      <c r="LJR4" s="89"/>
      <c r="LJS4" s="89"/>
      <c r="LJT4" s="89"/>
      <c r="LJU4" s="89"/>
      <c r="LJV4" s="89"/>
      <c r="LJW4" s="89"/>
      <c r="LJX4" s="89"/>
      <c r="LJY4" s="89"/>
      <c r="LJZ4" s="89"/>
      <c r="LKA4" s="89"/>
      <c r="LKB4" s="89"/>
      <c r="LKC4" s="89"/>
      <c r="LKD4" s="89"/>
      <c r="LKE4" s="89"/>
      <c r="LKF4" s="89"/>
      <c r="LKG4" s="89"/>
      <c r="LKH4" s="89"/>
      <c r="LKI4" s="89"/>
      <c r="LKJ4" s="89"/>
      <c r="LKK4" s="89"/>
      <c r="LKL4" s="89"/>
      <c r="LKM4" s="89"/>
      <c r="LKN4" s="89"/>
      <c r="LKO4" s="89"/>
      <c r="LKP4" s="89"/>
      <c r="LKQ4" s="89"/>
      <c r="LKR4" s="89"/>
      <c r="LKS4" s="89"/>
      <c r="LKT4" s="89"/>
      <c r="LKU4" s="89"/>
      <c r="LKV4" s="89"/>
      <c r="LKW4" s="89"/>
      <c r="LKX4" s="89"/>
      <c r="LKY4" s="89"/>
      <c r="LKZ4" s="89"/>
      <c r="LLA4" s="89"/>
      <c r="LLB4" s="89"/>
      <c r="LLC4" s="89"/>
      <c r="LLD4" s="89"/>
      <c r="LLE4" s="89"/>
      <c r="LLF4" s="89"/>
      <c r="LLG4" s="89"/>
      <c r="LLH4" s="89"/>
      <c r="LLI4" s="89"/>
      <c r="LLJ4" s="89"/>
      <c r="LLK4" s="89"/>
      <c r="LLL4" s="89"/>
      <c r="LLM4" s="89"/>
      <c r="LLN4" s="89"/>
      <c r="LLO4" s="89"/>
      <c r="LLP4" s="89"/>
      <c r="LLQ4" s="89"/>
      <c r="LLR4" s="89"/>
      <c r="LLS4" s="89"/>
      <c r="LLT4" s="89"/>
      <c r="LLU4" s="89"/>
      <c r="LLV4" s="89"/>
      <c r="LLW4" s="89"/>
      <c r="LLX4" s="89"/>
      <c r="LLY4" s="89"/>
      <c r="LLZ4" s="89"/>
      <c r="LMA4" s="89"/>
      <c r="LMB4" s="89"/>
      <c r="LMC4" s="89"/>
      <c r="LMD4" s="89"/>
      <c r="LME4" s="89"/>
      <c r="LMF4" s="89"/>
      <c r="LMG4" s="89"/>
      <c r="LMH4" s="89"/>
      <c r="LMI4" s="89"/>
      <c r="LMJ4" s="89"/>
      <c r="LMK4" s="89"/>
      <c r="LML4" s="89"/>
      <c r="LMM4" s="89"/>
      <c r="LMN4" s="89"/>
      <c r="LMO4" s="89"/>
      <c r="LMP4" s="89"/>
      <c r="LMQ4" s="89"/>
      <c r="LMR4" s="89"/>
      <c r="LMS4" s="89"/>
      <c r="LMT4" s="89"/>
      <c r="LMU4" s="89"/>
      <c r="LMV4" s="89"/>
      <c r="LMW4" s="89"/>
      <c r="LMX4" s="89"/>
      <c r="LMY4" s="89"/>
      <c r="LMZ4" s="89"/>
      <c r="LNA4" s="89"/>
      <c r="LNB4" s="89"/>
      <c r="LNC4" s="89"/>
      <c r="LND4" s="89"/>
      <c r="LNE4" s="89"/>
      <c r="LNF4" s="89"/>
      <c r="LNG4" s="89"/>
      <c r="LNH4" s="89"/>
      <c r="LNI4" s="89"/>
      <c r="LNJ4" s="89"/>
      <c r="LNK4" s="89"/>
      <c r="LNL4" s="89"/>
      <c r="LNM4" s="89"/>
      <c r="LNN4" s="89"/>
      <c r="LNO4" s="89"/>
      <c r="LNP4" s="89"/>
      <c r="LNQ4" s="89"/>
      <c r="LNR4" s="89"/>
      <c r="LNS4" s="89"/>
      <c r="LNT4" s="89"/>
      <c r="LNU4" s="89"/>
      <c r="LNV4" s="89"/>
      <c r="LNW4" s="89"/>
      <c r="LNX4" s="89"/>
      <c r="LNY4" s="89"/>
      <c r="LNZ4" s="89"/>
      <c r="LOA4" s="89"/>
      <c r="LOB4" s="89"/>
      <c r="LOC4" s="89"/>
      <c r="LOD4" s="89"/>
      <c r="LOE4" s="89"/>
      <c r="LOF4" s="89"/>
      <c r="LOG4" s="89"/>
      <c r="LOH4" s="89"/>
      <c r="LOI4" s="89"/>
      <c r="LOJ4" s="89"/>
      <c r="LOK4" s="89"/>
      <c r="LOL4" s="89"/>
      <c r="LOM4" s="89"/>
      <c r="LON4" s="89"/>
      <c r="LOO4" s="89"/>
      <c r="LOP4" s="89"/>
      <c r="LOQ4" s="89"/>
      <c r="LOR4" s="89"/>
      <c r="LOS4" s="89"/>
      <c r="LOT4" s="89"/>
      <c r="LOU4" s="89"/>
      <c r="LOV4" s="89"/>
      <c r="LOW4" s="89"/>
      <c r="LOX4" s="89"/>
      <c r="LOY4" s="89"/>
      <c r="LOZ4" s="89"/>
      <c r="LPA4" s="89"/>
      <c r="LPB4" s="89"/>
      <c r="LPC4" s="89"/>
      <c r="LPD4" s="89"/>
      <c r="LPE4" s="89"/>
      <c r="LPF4" s="89"/>
      <c r="LPG4" s="89"/>
      <c r="LPH4" s="89"/>
      <c r="LPI4" s="89"/>
      <c r="LPJ4" s="89"/>
      <c r="LPK4" s="89"/>
      <c r="LPL4" s="89"/>
      <c r="LPM4" s="89"/>
      <c r="LPN4" s="89"/>
      <c r="LPO4" s="89"/>
      <c r="LPP4" s="89"/>
      <c r="LPQ4" s="89"/>
      <c r="LPR4" s="89"/>
      <c r="LPS4" s="89"/>
      <c r="LPT4" s="89"/>
      <c r="LPU4" s="89"/>
      <c r="LPV4" s="89"/>
      <c r="LPW4" s="89"/>
      <c r="LPX4" s="89"/>
      <c r="LPY4" s="89"/>
      <c r="LPZ4" s="89"/>
      <c r="LQA4" s="89"/>
      <c r="LQB4" s="89"/>
      <c r="LQC4" s="89"/>
      <c r="LQD4" s="89"/>
      <c r="LQE4" s="89"/>
      <c r="LQF4" s="89"/>
      <c r="LQG4" s="89"/>
      <c r="LQH4" s="89"/>
      <c r="LQI4" s="89"/>
      <c r="LQJ4" s="89"/>
      <c r="LQK4" s="89"/>
      <c r="LQL4" s="89"/>
      <c r="LQM4" s="89"/>
      <c r="LQN4" s="89"/>
      <c r="LQO4" s="89"/>
      <c r="LQP4" s="89"/>
      <c r="LQQ4" s="89"/>
      <c r="LQR4" s="89"/>
      <c r="LQS4" s="89"/>
      <c r="LQT4" s="89"/>
      <c r="LQU4" s="89"/>
      <c r="LQV4" s="89"/>
      <c r="LQW4" s="89"/>
      <c r="LQX4" s="89"/>
      <c r="LQY4" s="89"/>
      <c r="LQZ4" s="89"/>
      <c r="LRA4" s="89"/>
      <c r="LRB4" s="89"/>
      <c r="LRC4" s="89"/>
      <c r="LRD4" s="89"/>
      <c r="LRE4" s="89"/>
      <c r="LRF4" s="89"/>
      <c r="LRG4" s="89"/>
      <c r="LRH4" s="89"/>
      <c r="LRI4" s="89"/>
      <c r="LRJ4" s="89"/>
      <c r="LRK4" s="89"/>
      <c r="LRL4" s="89"/>
      <c r="LRM4" s="89"/>
      <c r="LRN4" s="89"/>
      <c r="LRO4" s="89"/>
      <c r="LRP4" s="89"/>
      <c r="LRQ4" s="89"/>
      <c r="LRR4" s="89"/>
      <c r="LRS4" s="89"/>
      <c r="LRT4" s="89"/>
      <c r="LRU4" s="89"/>
      <c r="LRV4" s="89"/>
      <c r="LRW4" s="89"/>
      <c r="LRX4" s="89"/>
      <c r="LRY4" s="89"/>
      <c r="LRZ4" s="89"/>
      <c r="LSA4" s="89"/>
      <c r="LSB4" s="89"/>
      <c r="LSC4" s="89"/>
      <c r="LSD4" s="89"/>
      <c r="LSE4" s="89"/>
      <c r="LSF4" s="89"/>
      <c r="LSG4" s="89"/>
      <c r="LSH4" s="89"/>
      <c r="LSI4" s="89"/>
      <c r="LSJ4" s="89"/>
      <c r="LSK4" s="89"/>
      <c r="LSL4" s="89"/>
      <c r="LSM4" s="89"/>
      <c r="LSN4" s="89"/>
      <c r="LSO4" s="89"/>
      <c r="LSP4" s="89"/>
      <c r="LSQ4" s="89"/>
      <c r="LSR4" s="89"/>
      <c r="LSS4" s="89"/>
      <c r="LST4" s="89"/>
      <c r="LSU4" s="89"/>
      <c r="LSV4" s="89"/>
      <c r="LSW4" s="89"/>
      <c r="LSX4" s="89"/>
      <c r="LSY4" s="89"/>
      <c r="LSZ4" s="89"/>
      <c r="LTA4" s="89"/>
      <c r="LTB4" s="89"/>
      <c r="LTC4" s="89"/>
      <c r="LTD4" s="89"/>
      <c r="LTE4" s="89"/>
      <c r="LTF4" s="89"/>
      <c r="LTG4" s="89"/>
      <c r="LTH4" s="89"/>
      <c r="LTI4" s="89"/>
      <c r="LTJ4" s="89"/>
      <c r="LTK4" s="89"/>
      <c r="LTL4" s="89"/>
      <c r="LTM4" s="89"/>
      <c r="LTN4" s="89"/>
      <c r="LTO4" s="89"/>
      <c r="LTP4" s="89"/>
      <c r="LTQ4" s="89"/>
      <c r="LTR4" s="89"/>
      <c r="LTS4" s="89"/>
      <c r="LTT4" s="89"/>
      <c r="LTU4" s="89"/>
      <c r="LTV4" s="89"/>
      <c r="LTW4" s="89"/>
      <c r="LTX4" s="89"/>
      <c r="LTY4" s="89"/>
      <c r="LTZ4" s="89"/>
      <c r="LUA4" s="89"/>
      <c r="LUB4" s="89"/>
      <c r="LUC4" s="89"/>
      <c r="LUD4" s="89"/>
      <c r="LUE4" s="89"/>
      <c r="LUF4" s="89"/>
      <c r="LUG4" s="89"/>
      <c r="LUH4" s="89"/>
      <c r="LUI4" s="89"/>
      <c r="LUJ4" s="89"/>
      <c r="LUK4" s="89"/>
      <c r="LUL4" s="89"/>
      <c r="LUM4" s="89"/>
      <c r="LUN4" s="89"/>
      <c r="LUO4" s="89"/>
      <c r="LUP4" s="89"/>
      <c r="LUQ4" s="89"/>
      <c r="LUR4" s="89"/>
      <c r="LUS4" s="89"/>
      <c r="LUT4" s="89"/>
      <c r="LUU4" s="89"/>
      <c r="LUV4" s="89"/>
      <c r="LUW4" s="89"/>
      <c r="LUX4" s="89"/>
      <c r="LUY4" s="89"/>
      <c r="LUZ4" s="89"/>
      <c r="LVA4" s="89"/>
      <c r="LVB4" s="89"/>
      <c r="LVC4" s="89"/>
      <c r="LVD4" s="89"/>
      <c r="LVE4" s="89"/>
      <c r="LVF4" s="89"/>
      <c r="LVG4" s="89"/>
      <c r="LVH4" s="89"/>
      <c r="LVI4" s="89"/>
      <c r="LVJ4" s="89"/>
      <c r="LVK4" s="89"/>
      <c r="LVL4" s="89"/>
      <c r="LVM4" s="89"/>
      <c r="LVN4" s="89"/>
      <c r="LVO4" s="89"/>
      <c r="LVP4" s="89"/>
      <c r="LVQ4" s="89"/>
      <c r="LVR4" s="89"/>
      <c r="LVS4" s="89"/>
      <c r="LVT4" s="89"/>
      <c r="LVU4" s="89"/>
      <c r="LVV4" s="89"/>
      <c r="LVW4" s="89"/>
      <c r="LVX4" s="89"/>
      <c r="LVY4" s="89"/>
      <c r="LVZ4" s="89"/>
      <c r="LWA4" s="89"/>
      <c r="LWB4" s="89"/>
      <c r="LWC4" s="89"/>
      <c r="LWD4" s="89"/>
      <c r="LWE4" s="89"/>
      <c r="LWF4" s="89"/>
      <c r="LWG4" s="89"/>
      <c r="LWH4" s="89"/>
      <c r="LWI4" s="89"/>
      <c r="LWJ4" s="89"/>
      <c r="LWK4" s="89"/>
      <c r="LWL4" s="89"/>
      <c r="LWM4" s="89"/>
      <c r="LWN4" s="89"/>
      <c r="LWO4" s="89"/>
      <c r="LWP4" s="89"/>
      <c r="LWQ4" s="89"/>
      <c r="LWR4" s="89"/>
      <c r="LWS4" s="89"/>
      <c r="LWT4" s="89"/>
      <c r="LWU4" s="89"/>
      <c r="LWV4" s="89"/>
      <c r="LWW4" s="89"/>
      <c r="LWX4" s="89"/>
      <c r="LWY4" s="89"/>
      <c r="LWZ4" s="89"/>
      <c r="LXA4" s="89"/>
      <c r="LXB4" s="89"/>
      <c r="LXC4" s="89"/>
      <c r="LXD4" s="89"/>
      <c r="LXE4" s="89"/>
      <c r="LXF4" s="89"/>
      <c r="LXG4" s="89"/>
      <c r="LXH4" s="89"/>
      <c r="LXI4" s="89"/>
      <c r="LXJ4" s="89"/>
      <c r="LXK4" s="89"/>
      <c r="LXL4" s="89"/>
      <c r="LXM4" s="89"/>
      <c r="LXN4" s="89"/>
      <c r="LXO4" s="89"/>
      <c r="LXP4" s="89"/>
      <c r="LXQ4" s="89"/>
      <c r="LXR4" s="89"/>
      <c r="LXS4" s="89"/>
      <c r="LXT4" s="89"/>
      <c r="LXU4" s="89"/>
      <c r="LXV4" s="89"/>
      <c r="LXW4" s="89"/>
      <c r="LXX4" s="89"/>
      <c r="LXY4" s="89"/>
      <c r="LXZ4" s="89"/>
      <c r="LYA4" s="89"/>
      <c r="LYB4" s="89"/>
      <c r="LYC4" s="89"/>
      <c r="LYD4" s="89"/>
      <c r="LYE4" s="89"/>
      <c r="LYF4" s="89"/>
      <c r="LYG4" s="89"/>
      <c r="LYH4" s="89"/>
      <c r="LYI4" s="89"/>
      <c r="LYJ4" s="89"/>
      <c r="LYK4" s="89"/>
      <c r="LYL4" s="89"/>
      <c r="LYM4" s="89"/>
      <c r="LYN4" s="89"/>
      <c r="LYO4" s="89"/>
      <c r="LYP4" s="89"/>
      <c r="LYQ4" s="89"/>
      <c r="LYR4" s="89"/>
      <c r="LYS4" s="89"/>
      <c r="LYT4" s="89"/>
      <c r="LYU4" s="89"/>
      <c r="LYV4" s="89"/>
      <c r="LYW4" s="89"/>
      <c r="LYX4" s="89"/>
      <c r="LYY4" s="89"/>
      <c r="LYZ4" s="89"/>
      <c r="LZA4" s="89"/>
      <c r="LZB4" s="89"/>
      <c r="LZC4" s="89"/>
      <c r="LZD4" s="89"/>
      <c r="LZE4" s="89"/>
      <c r="LZF4" s="89"/>
      <c r="LZG4" s="89"/>
      <c r="LZH4" s="89"/>
      <c r="LZI4" s="89"/>
      <c r="LZJ4" s="89"/>
      <c r="LZK4" s="89"/>
      <c r="LZL4" s="89"/>
      <c r="LZM4" s="89"/>
      <c r="LZN4" s="89"/>
      <c r="LZO4" s="89"/>
      <c r="LZP4" s="89"/>
      <c r="LZQ4" s="89"/>
      <c r="LZR4" s="89"/>
      <c r="LZS4" s="89"/>
      <c r="LZT4" s="89"/>
      <c r="LZU4" s="89"/>
      <c r="LZV4" s="89"/>
      <c r="LZW4" s="89"/>
      <c r="LZX4" s="89"/>
      <c r="LZY4" s="89"/>
      <c r="LZZ4" s="89"/>
      <c r="MAA4" s="89"/>
      <c r="MAB4" s="89"/>
      <c r="MAC4" s="89"/>
      <c r="MAD4" s="89"/>
      <c r="MAE4" s="89"/>
      <c r="MAF4" s="89"/>
      <c r="MAG4" s="89"/>
      <c r="MAH4" s="89"/>
      <c r="MAI4" s="89"/>
      <c r="MAJ4" s="89"/>
      <c r="MAK4" s="89"/>
      <c r="MAL4" s="89"/>
      <c r="MAM4" s="89"/>
      <c r="MAN4" s="89"/>
      <c r="MAO4" s="89"/>
      <c r="MAP4" s="89"/>
      <c r="MAQ4" s="89"/>
      <c r="MAR4" s="89"/>
      <c r="MAS4" s="89"/>
      <c r="MAT4" s="89"/>
      <c r="MAU4" s="89"/>
      <c r="MAV4" s="89"/>
      <c r="MAW4" s="89"/>
      <c r="MAX4" s="89"/>
      <c r="MAY4" s="89"/>
      <c r="MAZ4" s="89"/>
      <c r="MBA4" s="89"/>
      <c r="MBB4" s="89"/>
      <c r="MBC4" s="89"/>
      <c r="MBD4" s="89"/>
      <c r="MBE4" s="89"/>
      <c r="MBF4" s="89"/>
      <c r="MBG4" s="89"/>
      <c r="MBH4" s="89"/>
      <c r="MBI4" s="89"/>
      <c r="MBJ4" s="89"/>
      <c r="MBK4" s="89"/>
      <c r="MBL4" s="89"/>
      <c r="MBM4" s="89"/>
      <c r="MBN4" s="89"/>
      <c r="MBO4" s="89"/>
      <c r="MBP4" s="89"/>
      <c r="MBQ4" s="89"/>
      <c r="MBR4" s="89"/>
      <c r="MBS4" s="89"/>
      <c r="MBT4" s="89"/>
      <c r="MBU4" s="89"/>
      <c r="MBV4" s="89"/>
      <c r="MBW4" s="89"/>
      <c r="MBX4" s="89"/>
      <c r="MBY4" s="89"/>
      <c r="MBZ4" s="89"/>
      <c r="MCA4" s="89"/>
      <c r="MCB4" s="89"/>
      <c r="MCC4" s="89"/>
      <c r="MCD4" s="89"/>
      <c r="MCE4" s="89"/>
      <c r="MCF4" s="89"/>
      <c r="MCG4" s="89"/>
      <c r="MCH4" s="89"/>
      <c r="MCI4" s="89"/>
      <c r="MCJ4" s="89"/>
      <c r="MCK4" s="89"/>
      <c r="MCL4" s="89"/>
      <c r="MCM4" s="89"/>
      <c r="MCN4" s="89"/>
      <c r="MCO4" s="89"/>
      <c r="MCP4" s="89"/>
      <c r="MCQ4" s="89"/>
      <c r="MCR4" s="89"/>
      <c r="MCS4" s="89"/>
      <c r="MCT4" s="89"/>
      <c r="MCU4" s="89"/>
      <c r="MCV4" s="89"/>
      <c r="MCW4" s="89"/>
      <c r="MCX4" s="89"/>
      <c r="MCY4" s="89"/>
      <c r="MCZ4" s="89"/>
      <c r="MDA4" s="89"/>
      <c r="MDB4" s="89"/>
      <c r="MDC4" s="89"/>
      <c r="MDD4" s="89"/>
      <c r="MDE4" s="89"/>
      <c r="MDF4" s="89"/>
      <c r="MDG4" s="89"/>
      <c r="MDH4" s="89"/>
      <c r="MDI4" s="89"/>
      <c r="MDJ4" s="89"/>
      <c r="MDK4" s="89"/>
      <c r="MDL4" s="89"/>
      <c r="MDM4" s="89"/>
      <c r="MDN4" s="89"/>
      <c r="MDO4" s="89"/>
      <c r="MDP4" s="89"/>
      <c r="MDQ4" s="89"/>
      <c r="MDR4" s="89"/>
      <c r="MDS4" s="89"/>
      <c r="MDT4" s="89"/>
      <c r="MDU4" s="89"/>
      <c r="MDV4" s="89"/>
      <c r="MDW4" s="89"/>
      <c r="MDX4" s="89"/>
      <c r="MDY4" s="89"/>
      <c r="MDZ4" s="89"/>
      <c r="MEA4" s="89"/>
      <c r="MEB4" s="89"/>
      <c r="MEC4" s="89"/>
      <c r="MED4" s="89"/>
      <c r="MEE4" s="89"/>
      <c r="MEF4" s="89"/>
      <c r="MEG4" s="89"/>
      <c r="MEH4" s="89"/>
      <c r="MEI4" s="89"/>
      <c r="MEJ4" s="89"/>
      <c r="MEK4" s="89"/>
      <c r="MEL4" s="89"/>
      <c r="MEM4" s="89"/>
      <c r="MEN4" s="89"/>
      <c r="MEO4" s="89"/>
      <c r="MEP4" s="89"/>
      <c r="MEQ4" s="89"/>
      <c r="MER4" s="89"/>
      <c r="MES4" s="89"/>
      <c r="MET4" s="89"/>
      <c r="MEU4" s="89"/>
      <c r="MEV4" s="89"/>
      <c r="MEW4" s="89"/>
      <c r="MEX4" s="89"/>
      <c r="MEY4" s="89"/>
      <c r="MEZ4" s="89"/>
      <c r="MFA4" s="89"/>
      <c r="MFB4" s="89"/>
      <c r="MFC4" s="89"/>
      <c r="MFD4" s="89"/>
      <c r="MFE4" s="89"/>
      <c r="MFF4" s="89"/>
      <c r="MFG4" s="89"/>
      <c r="MFH4" s="89"/>
      <c r="MFI4" s="89"/>
      <c r="MFJ4" s="89"/>
      <c r="MFK4" s="89"/>
      <c r="MFL4" s="89"/>
      <c r="MFM4" s="89"/>
      <c r="MFN4" s="89"/>
      <c r="MFO4" s="89"/>
      <c r="MFP4" s="89"/>
      <c r="MFQ4" s="89"/>
      <c r="MFR4" s="89"/>
      <c r="MFS4" s="89"/>
      <c r="MFT4" s="89"/>
      <c r="MFU4" s="89"/>
      <c r="MFV4" s="89"/>
      <c r="MFW4" s="89"/>
      <c r="MFX4" s="89"/>
      <c r="MFY4" s="89"/>
      <c r="MFZ4" s="89"/>
      <c r="MGA4" s="89"/>
      <c r="MGB4" s="89"/>
      <c r="MGC4" s="89"/>
      <c r="MGD4" s="89"/>
      <c r="MGE4" s="89"/>
      <c r="MGF4" s="89"/>
      <c r="MGG4" s="89"/>
      <c r="MGH4" s="89"/>
      <c r="MGI4" s="89"/>
      <c r="MGJ4" s="89"/>
      <c r="MGK4" s="89"/>
      <c r="MGL4" s="89"/>
      <c r="MGM4" s="89"/>
      <c r="MGN4" s="89"/>
      <c r="MGO4" s="89"/>
      <c r="MGP4" s="89"/>
      <c r="MGQ4" s="89"/>
      <c r="MGR4" s="89"/>
      <c r="MGS4" s="89"/>
      <c r="MGT4" s="89"/>
      <c r="MGU4" s="89"/>
      <c r="MGV4" s="89"/>
      <c r="MGW4" s="89"/>
      <c r="MGX4" s="89"/>
      <c r="MGY4" s="89"/>
      <c r="MGZ4" s="89"/>
      <c r="MHA4" s="89"/>
      <c r="MHB4" s="89"/>
      <c r="MHC4" s="89"/>
      <c r="MHD4" s="89"/>
      <c r="MHE4" s="89"/>
      <c r="MHF4" s="89"/>
      <c r="MHG4" s="89"/>
      <c r="MHH4" s="89"/>
      <c r="MHI4" s="89"/>
      <c r="MHJ4" s="89"/>
      <c r="MHK4" s="89"/>
      <c r="MHL4" s="89"/>
      <c r="MHM4" s="89"/>
      <c r="MHN4" s="89"/>
      <c r="MHO4" s="89"/>
      <c r="MHP4" s="89"/>
      <c r="MHQ4" s="89"/>
      <c r="MHR4" s="89"/>
      <c r="MHS4" s="89"/>
      <c r="MHT4" s="89"/>
      <c r="MHU4" s="89"/>
      <c r="MHV4" s="89"/>
      <c r="MHW4" s="89"/>
      <c r="MHX4" s="89"/>
      <c r="MHY4" s="89"/>
      <c r="MHZ4" s="89"/>
      <c r="MIA4" s="89"/>
      <c r="MIB4" s="89"/>
      <c r="MIC4" s="89"/>
      <c r="MID4" s="89"/>
      <c r="MIE4" s="89"/>
      <c r="MIF4" s="89"/>
      <c r="MIG4" s="89"/>
      <c r="MIH4" s="89"/>
      <c r="MII4" s="89"/>
      <c r="MIJ4" s="89"/>
      <c r="MIK4" s="89"/>
      <c r="MIL4" s="89"/>
      <c r="MIM4" s="89"/>
      <c r="MIN4" s="89"/>
      <c r="MIO4" s="89"/>
      <c r="MIP4" s="89"/>
      <c r="MIQ4" s="89"/>
      <c r="MIR4" s="89"/>
      <c r="MIS4" s="89"/>
      <c r="MIT4" s="89"/>
      <c r="MIU4" s="89"/>
      <c r="MIV4" s="89"/>
      <c r="MIW4" s="89"/>
      <c r="MIX4" s="89"/>
      <c r="MIY4" s="89"/>
      <c r="MIZ4" s="89"/>
      <c r="MJA4" s="89"/>
      <c r="MJB4" s="89"/>
      <c r="MJC4" s="89"/>
      <c r="MJD4" s="89"/>
      <c r="MJE4" s="89"/>
      <c r="MJF4" s="89"/>
      <c r="MJG4" s="89"/>
      <c r="MJH4" s="89"/>
      <c r="MJI4" s="89"/>
      <c r="MJJ4" s="89"/>
      <c r="MJK4" s="89"/>
      <c r="MJL4" s="89"/>
      <c r="MJM4" s="89"/>
      <c r="MJN4" s="89"/>
      <c r="MJO4" s="89"/>
      <c r="MJP4" s="89"/>
      <c r="MJQ4" s="89"/>
      <c r="MJR4" s="89"/>
      <c r="MJS4" s="89"/>
      <c r="MJT4" s="89"/>
      <c r="MJU4" s="89"/>
      <c r="MJV4" s="89"/>
      <c r="MJW4" s="89"/>
      <c r="MJX4" s="89"/>
      <c r="MJY4" s="89"/>
      <c r="MJZ4" s="89"/>
      <c r="MKA4" s="89"/>
      <c r="MKB4" s="89"/>
      <c r="MKC4" s="89"/>
      <c r="MKD4" s="89"/>
      <c r="MKE4" s="89"/>
      <c r="MKF4" s="89"/>
      <c r="MKG4" s="89"/>
      <c r="MKH4" s="89"/>
      <c r="MKI4" s="89"/>
      <c r="MKJ4" s="89"/>
      <c r="MKK4" s="89"/>
      <c r="MKL4" s="89"/>
      <c r="MKM4" s="89"/>
      <c r="MKN4" s="89"/>
      <c r="MKO4" s="89"/>
      <c r="MKP4" s="89"/>
      <c r="MKQ4" s="89"/>
      <c r="MKR4" s="89"/>
      <c r="MKS4" s="89"/>
      <c r="MKT4" s="89"/>
      <c r="MKU4" s="89"/>
      <c r="MKV4" s="89"/>
      <c r="MKW4" s="89"/>
      <c r="MKX4" s="89"/>
      <c r="MKY4" s="89"/>
      <c r="MKZ4" s="89"/>
      <c r="MLA4" s="89"/>
      <c r="MLB4" s="89"/>
      <c r="MLC4" s="89"/>
      <c r="MLD4" s="89"/>
      <c r="MLE4" s="89"/>
      <c r="MLF4" s="89"/>
      <c r="MLG4" s="89"/>
      <c r="MLH4" s="89"/>
      <c r="MLI4" s="89"/>
      <c r="MLJ4" s="89"/>
      <c r="MLK4" s="89"/>
      <c r="MLL4" s="89"/>
      <c r="MLM4" s="89"/>
      <c r="MLN4" s="89"/>
      <c r="MLO4" s="89"/>
      <c r="MLP4" s="89"/>
      <c r="MLQ4" s="89"/>
      <c r="MLR4" s="89"/>
      <c r="MLS4" s="89"/>
      <c r="MLT4" s="89"/>
      <c r="MLU4" s="89"/>
      <c r="MLV4" s="89"/>
      <c r="MLW4" s="89"/>
      <c r="MLX4" s="89"/>
      <c r="MLY4" s="89"/>
      <c r="MLZ4" s="89"/>
      <c r="MMA4" s="89"/>
      <c r="MMB4" s="89"/>
      <c r="MMC4" s="89"/>
      <c r="MMD4" s="89"/>
      <c r="MME4" s="89"/>
      <c r="MMF4" s="89"/>
      <c r="MMG4" s="89"/>
      <c r="MMH4" s="89"/>
      <c r="MMI4" s="89"/>
      <c r="MMJ4" s="89"/>
      <c r="MMK4" s="89"/>
      <c r="MML4" s="89"/>
      <c r="MMM4" s="89"/>
      <c r="MMN4" s="89"/>
      <c r="MMO4" s="89"/>
      <c r="MMP4" s="89"/>
      <c r="MMQ4" s="89"/>
      <c r="MMR4" s="89"/>
      <c r="MMS4" s="89"/>
      <c r="MMT4" s="89"/>
      <c r="MMU4" s="89"/>
      <c r="MMV4" s="89"/>
      <c r="MMW4" s="89"/>
      <c r="MMX4" s="89"/>
      <c r="MMY4" s="89"/>
      <c r="MMZ4" s="89"/>
      <c r="MNA4" s="89"/>
      <c r="MNB4" s="89"/>
      <c r="MNC4" s="89"/>
      <c r="MND4" s="89"/>
      <c r="MNE4" s="89"/>
      <c r="MNF4" s="89"/>
      <c r="MNG4" s="89"/>
      <c r="MNH4" s="89"/>
      <c r="MNI4" s="89"/>
      <c r="MNJ4" s="89"/>
      <c r="MNK4" s="89"/>
      <c r="MNL4" s="89"/>
      <c r="MNM4" s="89"/>
      <c r="MNN4" s="89"/>
      <c r="MNO4" s="89"/>
      <c r="MNP4" s="89"/>
      <c r="MNQ4" s="89"/>
      <c r="MNR4" s="89"/>
      <c r="MNS4" s="89"/>
      <c r="MNT4" s="89"/>
      <c r="MNU4" s="89"/>
      <c r="MNV4" s="89"/>
      <c r="MNW4" s="89"/>
      <c r="MNX4" s="89"/>
      <c r="MNY4" s="89"/>
      <c r="MNZ4" s="89"/>
      <c r="MOA4" s="89"/>
      <c r="MOB4" s="89"/>
      <c r="MOC4" s="89"/>
      <c r="MOD4" s="89"/>
      <c r="MOE4" s="89"/>
      <c r="MOF4" s="89"/>
      <c r="MOG4" s="89"/>
      <c r="MOH4" s="89"/>
      <c r="MOI4" s="89"/>
      <c r="MOJ4" s="89"/>
      <c r="MOK4" s="89"/>
      <c r="MOL4" s="89"/>
      <c r="MOM4" s="89"/>
      <c r="MON4" s="89"/>
      <c r="MOO4" s="89"/>
      <c r="MOP4" s="89"/>
      <c r="MOQ4" s="89"/>
      <c r="MOR4" s="89"/>
      <c r="MOS4" s="89"/>
      <c r="MOT4" s="89"/>
      <c r="MOU4" s="89"/>
      <c r="MOV4" s="89"/>
      <c r="MOW4" s="89"/>
      <c r="MOX4" s="89"/>
      <c r="MOY4" s="89"/>
      <c r="MOZ4" s="89"/>
      <c r="MPA4" s="89"/>
      <c r="MPB4" s="89"/>
      <c r="MPC4" s="89"/>
      <c r="MPD4" s="89"/>
      <c r="MPE4" s="89"/>
      <c r="MPF4" s="89"/>
      <c r="MPG4" s="89"/>
      <c r="MPH4" s="89"/>
      <c r="MPI4" s="89"/>
      <c r="MPJ4" s="89"/>
      <c r="MPK4" s="89"/>
      <c r="MPL4" s="89"/>
      <c r="MPM4" s="89"/>
      <c r="MPN4" s="89"/>
      <c r="MPO4" s="89"/>
      <c r="MPP4" s="89"/>
      <c r="MPQ4" s="89"/>
      <c r="MPR4" s="89"/>
      <c r="MPS4" s="89"/>
      <c r="MPT4" s="89"/>
      <c r="MPU4" s="89"/>
      <c r="MPV4" s="89"/>
      <c r="MPW4" s="89"/>
      <c r="MPX4" s="89"/>
      <c r="MPY4" s="89"/>
      <c r="MPZ4" s="89"/>
      <c r="MQA4" s="89"/>
      <c r="MQB4" s="89"/>
      <c r="MQC4" s="89"/>
      <c r="MQD4" s="89"/>
      <c r="MQE4" s="89"/>
      <c r="MQF4" s="89"/>
      <c r="MQG4" s="89"/>
      <c r="MQH4" s="89"/>
      <c r="MQI4" s="89"/>
      <c r="MQJ4" s="89"/>
      <c r="MQK4" s="89"/>
      <c r="MQL4" s="89"/>
      <c r="MQM4" s="89"/>
      <c r="MQN4" s="89"/>
      <c r="MQO4" s="89"/>
      <c r="MQP4" s="89"/>
      <c r="MQQ4" s="89"/>
      <c r="MQR4" s="89"/>
      <c r="MQS4" s="89"/>
      <c r="MQT4" s="89"/>
      <c r="MQU4" s="89"/>
      <c r="MQV4" s="89"/>
      <c r="MQW4" s="89"/>
      <c r="MQX4" s="89"/>
      <c r="MQY4" s="89"/>
      <c r="MQZ4" s="89"/>
      <c r="MRA4" s="89"/>
      <c r="MRB4" s="89"/>
      <c r="MRC4" s="89"/>
      <c r="MRD4" s="89"/>
      <c r="MRE4" s="89"/>
      <c r="MRF4" s="89"/>
      <c r="MRG4" s="89"/>
      <c r="MRH4" s="89"/>
      <c r="MRI4" s="89"/>
      <c r="MRJ4" s="89"/>
      <c r="MRK4" s="89"/>
      <c r="MRL4" s="89"/>
      <c r="MRM4" s="89"/>
      <c r="MRN4" s="89"/>
      <c r="MRO4" s="89"/>
      <c r="MRP4" s="89"/>
      <c r="MRQ4" s="89"/>
      <c r="MRR4" s="89"/>
      <c r="MRS4" s="89"/>
      <c r="MRT4" s="89"/>
      <c r="MRU4" s="89"/>
      <c r="MRV4" s="89"/>
      <c r="MRW4" s="89"/>
      <c r="MRX4" s="89"/>
      <c r="MRY4" s="89"/>
      <c r="MRZ4" s="89"/>
      <c r="MSA4" s="89"/>
      <c r="MSB4" s="89"/>
      <c r="MSC4" s="89"/>
      <c r="MSD4" s="89"/>
      <c r="MSE4" s="89"/>
      <c r="MSF4" s="89"/>
      <c r="MSG4" s="89"/>
      <c r="MSH4" s="89"/>
      <c r="MSI4" s="89"/>
      <c r="MSJ4" s="89"/>
      <c r="MSK4" s="89"/>
      <c r="MSL4" s="89"/>
      <c r="MSM4" s="89"/>
      <c r="MSN4" s="89"/>
      <c r="MSO4" s="89"/>
      <c r="MSP4" s="89"/>
      <c r="MSQ4" s="89"/>
      <c r="MSR4" s="89"/>
      <c r="MSS4" s="89"/>
      <c r="MST4" s="89"/>
      <c r="MSU4" s="89"/>
      <c r="MSV4" s="89"/>
      <c r="MSW4" s="89"/>
      <c r="MSX4" s="89"/>
      <c r="MSY4" s="89"/>
      <c r="MSZ4" s="89"/>
      <c r="MTA4" s="89"/>
      <c r="MTB4" s="89"/>
      <c r="MTC4" s="89"/>
      <c r="MTD4" s="89"/>
      <c r="MTE4" s="89"/>
      <c r="MTF4" s="89"/>
      <c r="MTG4" s="89"/>
      <c r="MTH4" s="89"/>
      <c r="MTI4" s="89"/>
      <c r="MTJ4" s="89"/>
      <c r="MTK4" s="89"/>
      <c r="MTL4" s="89"/>
      <c r="MTM4" s="89"/>
      <c r="MTN4" s="89"/>
      <c r="MTO4" s="89"/>
      <c r="MTP4" s="89"/>
      <c r="MTQ4" s="89"/>
      <c r="MTR4" s="89"/>
      <c r="MTS4" s="89"/>
      <c r="MTT4" s="89"/>
      <c r="MTU4" s="89"/>
      <c r="MTV4" s="89"/>
      <c r="MTW4" s="89"/>
      <c r="MTX4" s="89"/>
      <c r="MTY4" s="89"/>
      <c r="MTZ4" s="89"/>
      <c r="MUA4" s="89"/>
      <c r="MUB4" s="89"/>
      <c r="MUC4" s="89"/>
      <c r="MUD4" s="89"/>
      <c r="MUE4" s="89"/>
      <c r="MUF4" s="89"/>
      <c r="MUG4" s="89"/>
      <c r="MUH4" s="89"/>
      <c r="MUI4" s="89"/>
      <c r="MUJ4" s="89"/>
      <c r="MUK4" s="89"/>
      <c r="MUL4" s="89"/>
      <c r="MUM4" s="89"/>
      <c r="MUN4" s="89"/>
      <c r="MUO4" s="89"/>
      <c r="MUP4" s="89"/>
      <c r="MUQ4" s="89"/>
      <c r="MUR4" s="89"/>
      <c r="MUS4" s="89"/>
      <c r="MUT4" s="89"/>
      <c r="MUU4" s="89"/>
      <c r="MUV4" s="89"/>
      <c r="MUW4" s="89"/>
      <c r="MUX4" s="89"/>
      <c r="MUY4" s="89"/>
      <c r="MUZ4" s="89"/>
      <c r="MVA4" s="89"/>
      <c r="MVB4" s="89"/>
      <c r="MVC4" s="89"/>
      <c r="MVD4" s="89"/>
      <c r="MVE4" s="89"/>
      <c r="MVF4" s="89"/>
      <c r="MVG4" s="89"/>
      <c r="MVH4" s="89"/>
      <c r="MVI4" s="89"/>
      <c r="MVJ4" s="89"/>
      <c r="MVK4" s="89"/>
      <c r="MVL4" s="89"/>
      <c r="MVM4" s="89"/>
      <c r="MVN4" s="89"/>
      <c r="MVO4" s="89"/>
      <c r="MVP4" s="89"/>
      <c r="MVQ4" s="89"/>
      <c r="MVR4" s="89"/>
      <c r="MVS4" s="89"/>
      <c r="MVT4" s="89"/>
      <c r="MVU4" s="89"/>
      <c r="MVV4" s="89"/>
      <c r="MVW4" s="89"/>
      <c r="MVX4" s="89"/>
      <c r="MVY4" s="89"/>
      <c r="MVZ4" s="89"/>
      <c r="MWA4" s="89"/>
      <c r="MWB4" s="89"/>
      <c r="MWC4" s="89"/>
      <c r="MWD4" s="89"/>
      <c r="MWE4" s="89"/>
      <c r="MWF4" s="89"/>
      <c r="MWG4" s="89"/>
      <c r="MWH4" s="89"/>
      <c r="MWI4" s="89"/>
      <c r="MWJ4" s="89"/>
      <c r="MWK4" s="89"/>
      <c r="MWL4" s="89"/>
      <c r="MWM4" s="89"/>
      <c r="MWN4" s="89"/>
      <c r="MWO4" s="89"/>
      <c r="MWP4" s="89"/>
      <c r="MWQ4" s="89"/>
      <c r="MWR4" s="89"/>
      <c r="MWS4" s="89"/>
      <c r="MWT4" s="89"/>
      <c r="MWU4" s="89"/>
      <c r="MWV4" s="89"/>
      <c r="MWW4" s="89"/>
      <c r="MWX4" s="89"/>
      <c r="MWY4" s="89"/>
      <c r="MWZ4" s="89"/>
      <c r="MXA4" s="89"/>
      <c r="MXB4" s="89"/>
      <c r="MXC4" s="89"/>
      <c r="MXD4" s="89"/>
      <c r="MXE4" s="89"/>
      <c r="MXF4" s="89"/>
      <c r="MXG4" s="89"/>
      <c r="MXH4" s="89"/>
      <c r="MXI4" s="89"/>
      <c r="MXJ4" s="89"/>
      <c r="MXK4" s="89"/>
      <c r="MXL4" s="89"/>
      <c r="MXM4" s="89"/>
      <c r="MXN4" s="89"/>
      <c r="MXO4" s="89"/>
      <c r="MXP4" s="89"/>
      <c r="MXQ4" s="89"/>
      <c r="MXR4" s="89"/>
      <c r="MXS4" s="89"/>
      <c r="MXT4" s="89"/>
      <c r="MXU4" s="89"/>
      <c r="MXV4" s="89"/>
      <c r="MXW4" s="89"/>
      <c r="MXX4" s="89"/>
      <c r="MXY4" s="89"/>
      <c r="MXZ4" s="89"/>
      <c r="MYA4" s="89"/>
      <c r="MYB4" s="89"/>
      <c r="MYC4" s="89"/>
      <c r="MYD4" s="89"/>
      <c r="MYE4" s="89"/>
      <c r="MYF4" s="89"/>
      <c r="MYG4" s="89"/>
      <c r="MYH4" s="89"/>
      <c r="MYI4" s="89"/>
      <c r="MYJ4" s="89"/>
      <c r="MYK4" s="89"/>
      <c r="MYL4" s="89"/>
      <c r="MYM4" s="89"/>
      <c r="MYN4" s="89"/>
      <c r="MYO4" s="89"/>
      <c r="MYP4" s="89"/>
      <c r="MYQ4" s="89"/>
      <c r="MYR4" s="89"/>
      <c r="MYS4" s="89"/>
      <c r="MYT4" s="89"/>
      <c r="MYU4" s="89"/>
      <c r="MYV4" s="89"/>
      <c r="MYW4" s="89"/>
      <c r="MYX4" s="89"/>
      <c r="MYY4" s="89"/>
      <c r="MYZ4" s="89"/>
      <c r="MZA4" s="89"/>
      <c r="MZB4" s="89"/>
      <c r="MZC4" s="89"/>
      <c r="MZD4" s="89"/>
      <c r="MZE4" s="89"/>
      <c r="MZF4" s="89"/>
      <c r="MZG4" s="89"/>
      <c r="MZH4" s="89"/>
      <c r="MZI4" s="89"/>
      <c r="MZJ4" s="89"/>
      <c r="MZK4" s="89"/>
      <c r="MZL4" s="89"/>
      <c r="MZM4" s="89"/>
      <c r="MZN4" s="89"/>
      <c r="MZO4" s="89"/>
      <c r="MZP4" s="89"/>
      <c r="MZQ4" s="89"/>
      <c r="MZR4" s="89"/>
      <c r="MZS4" s="89"/>
      <c r="MZT4" s="89"/>
      <c r="MZU4" s="89"/>
      <c r="MZV4" s="89"/>
      <c r="MZW4" s="89"/>
      <c r="MZX4" s="89"/>
      <c r="MZY4" s="89"/>
      <c r="MZZ4" s="89"/>
      <c r="NAA4" s="89"/>
      <c r="NAB4" s="89"/>
      <c r="NAC4" s="89"/>
      <c r="NAD4" s="89"/>
      <c r="NAE4" s="89"/>
      <c r="NAF4" s="89"/>
      <c r="NAG4" s="89"/>
      <c r="NAH4" s="89"/>
      <c r="NAI4" s="89"/>
      <c r="NAJ4" s="89"/>
      <c r="NAK4" s="89"/>
      <c r="NAL4" s="89"/>
      <c r="NAM4" s="89"/>
      <c r="NAN4" s="89"/>
      <c r="NAO4" s="89"/>
      <c r="NAP4" s="89"/>
      <c r="NAQ4" s="89"/>
      <c r="NAR4" s="89"/>
      <c r="NAS4" s="89"/>
      <c r="NAT4" s="89"/>
      <c r="NAU4" s="89"/>
      <c r="NAV4" s="89"/>
      <c r="NAW4" s="89"/>
      <c r="NAX4" s="89"/>
      <c r="NAY4" s="89"/>
      <c r="NAZ4" s="89"/>
      <c r="NBA4" s="89"/>
      <c r="NBB4" s="89"/>
      <c r="NBC4" s="89"/>
      <c r="NBD4" s="89"/>
      <c r="NBE4" s="89"/>
      <c r="NBF4" s="89"/>
      <c r="NBG4" s="89"/>
      <c r="NBH4" s="89"/>
      <c r="NBI4" s="89"/>
      <c r="NBJ4" s="89"/>
      <c r="NBK4" s="89"/>
      <c r="NBL4" s="89"/>
      <c r="NBM4" s="89"/>
      <c r="NBN4" s="89"/>
      <c r="NBO4" s="89"/>
      <c r="NBP4" s="89"/>
      <c r="NBQ4" s="89"/>
      <c r="NBR4" s="89"/>
      <c r="NBS4" s="89"/>
      <c r="NBT4" s="89"/>
      <c r="NBU4" s="89"/>
      <c r="NBV4" s="89"/>
      <c r="NBW4" s="89"/>
      <c r="NBX4" s="89"/>
      <c r="NBY4" s="89"/>
      <c r="NBZ4" s="89"/>
      <c r="NCA4" s="89"/>
      <c r="NCB4" s="89"/>
      <c r="NCC4" s="89"/>
      <c r="NCD4" s="89"/>
      <c r="NCE4" s="89"/>
      <c r="NCF4" s="89"/>
      <c r="NCG4" s="89"/>
      <c r="NCH4" s="89"/>
      <c r="NCI4" s="89"/>
      <c r="NCJ4" s="89"/>
      <c r="NCK4" s="89"/>
      <c r="NCL4" s="89"/>
      <c r="NCM4" s="89"/>
      <c r="NCN4" s="89"/>
      <c r="NCO4" s="89"/>
      <c r="NCP4" s="89"/>
      <c r="NCQ4" s="89"/>
      <c r="NCR4" s="89"/>
      <c r="NCS4" s="89"/>
      <c r="NCT4" s="89"/>
      <c r="NCU4" s="89"/>
      <c r="NCV4" s="89"/>
      <c r="NCW4" s="89"/>
      <c r="NCX4" s="89"/>
      <c r="NCY4" s="89"/>
      <c r="NCZ4" s="89"/>
      <c r="NDA4" s="89"/>
      <c r="NDB4" s="89"/>
      <c r="NDC4" s="89"/>
      <c r="NDD4" s="89"/>
      <c r="NDE4" s="89"/>
      <c r="NDF4" s="89"/>
      <c r="NDG4" s="89"/>
      <c r="NDH4" s="89"/>
      <c r="NDI4" s="89"/>
      <c r="NDJ4" s="89"/>
      <c r="NDK4" s="89"/>
      <c r="NDL4" s="89"/>
      <c r="NDM4" s="89"/>
      <c r="NDN4" s="89"/>
      <c r="NDO4" s="89"/>
      <c r="NDP4" s="89"/>
      <c r="NDQ4" s="89"/>
      <c r="NDR4" s="89"/>
      <c r="NDS4" s="89"/>
      <c r="NDT4" s="89"/>
      <c r="NDU4" s="89"/>
      <c r="NDV4" s="89"/>
      <c r="NDW4" s="89"/>
      <c r="NDX4" s="89"/>
      <c r="NDY4" s="89"/>
      <c r="NDZ4" s="89"/>
      <c r="NEA4" s="89"/>
      <c r="NEB4" s="89"/>
      <c r="NEC4" s="89"/>
      <c r="NED4" s="89"/>
      <c r="NEE4" s="89"/>
      <c r="NEF4" s="89"/>
      <c r="NEG4" s="89"/>
      <c r="NEH4" s="89"/>
      <c r="NEI4" s="89"/>
      <c r="NEJ4" s="89"/>
      <c r="NEK4" s="89"/>
      <c r="NEL4" s="89"/>
      <c r="NEM4" s="89"/>
      <c r="NEN4" s="89"/>
      <c r="NEO4" s="89"/>
      <c r="NEP4" s="89"/>
      <c r="NEQ4" s="89"/>
      <c r="NER4" s="89"/>
      <c r="NES4" s="89"/>
      <c r="NET4" s="89"/>
      <c r="NEU4" s="89"/>
      <c r="NEV4" s="89"/>
      <c r="NEW4" s="89"/>
      <c r="NEX4" s="89"/>
      <c r="NEY4" s="89"/>
      <c r="NEZ4" s="89"/>
      <c r="NFA4" s="89"/>
      <c r="NFB4" s="89"/>
      <c r="NFC4" s="89"/>
      <c r="NFD4" s="89"/>
      <c r="NFE4" s="89"/>
      <c r="NFF4" s="89"/>
      <c r="NFG4" s="89"/>
      <c r="NFH4" s="89"/>
      <c r="NFI4" s="89"/>
      <c r="NFJ4" s="89"/>
      <c r="NFK4" s="89"/>
      <c r="NFL4" s="89"/>
      <c r="NFM4" s="89"/>
      <c r="NFN4" s="89"/>
      <c r="NFO4" s="89"/>
      <c r="NFP4" s="89"/>
      <c r="NFQ4" s="89"/>
      <c r="NFR4" s="89"/>
      <c r="NFS4" s="89"/>
      <c r="NFT4" s="89"/>
      <c r="NFU4" s="89"/>
      <c r="NFV4" s="89"/>
      <c r="NFW4" s="89"/>
      <c r="NFX4" s="89"/>
      <c r="NFY4" s="89"/>
      <c r="NFZ4" s="89"/>
      <c r="NGA4" s="89"/>
      <c r="NGB4" s="89"/>
      <c r="NGC4" s="89"/>
      <c r="NGD4" s="89"/>
      <c r="NGE4" s="89"/>
      <c r="NGF4" s="89"/>
      <c r="NGG4" s="89"/>
      <c r="NGH4" s="89"/>
      <c r="NGI4" s="89"/>
      <c r="NGJ4" s="89"/>
      <c r="NGK4" s="89"/>
      <c r="NGL4" s="89"/>
      <c r="NGM4" s="89"/>
      <c r="NGN4" s="89"/>
      <c r="NGO4" s="89"/>
      <c r="NGP4" s="89"/>
      <c r="NGQ4" s="89"/>
      <c r="NGR4" s="89"/>
      <c r="NGS4" s="89"/>
      <c r="NGT4" s="89"/>
      <c r="NGU4" s="89"/>
      <c r="NGV4" s="89"/>
      <c r="NGW4" s="89"/>
      <c r="NGX4" s="89"/>
      <c r="NGY4" s="89"/>
      <c r="NGZ4" s="89"/>
      <c r="NHA4" s="89"/>
      <c r="NHB4" s="89"/>
      <c r="NHC4" s="89"/>
      <c r="NHD4" s="89"/>
      <c r="NHE4" s="89"/>
      <c r="NHF4" s="89"/>
      <c r="NHG4" s="89"/>
      <c r="NHH4" s="89"/>
      <c r="NHI4" s="89"/>
      <c r="NHJ4" s="89"/>
      <c r="NHK4" s="89"/>
      <c r="NHL4" s="89"/>
      <c r="NHM4" s="89"/>
      <c r="NHN4" s="89"/>
      <c r="NHO4" s="89"/>
      <c r="NHP4" s="89"/>
      <c r="NHQ4" s="89"/>
      <c r="NHR4" s="89"/>
      <c r="NHS4" s="89"/>
      <c r="NHT4" s="89"/>
      <c r="NHU4" s="89"/>
      <c r="NHV4" s="89"/>
      <c r="NHW4" s="89"/>
      <c r="NHX4" s="89"/>
      <c r="NHY4" s="89"/>
      <c r="NHZ4" s="89"/>
      <c r="NIA4" s="89"/>
      <c r="NIB4" s="89"/>
      <c r="NIC4" s="89"/>
      <c r="NID4" s="89"/>
      <c r="NIE4" s="89"/>
      <c r="NIF4" s="89"/>
      <c r="NIG4" s="89"/>
      <c r="NIH4" s="89"/>
      <c r="NII4" s="89"/>
      <c r="NIJ4" s="89"/>
      <c r="NIK4" s="89"/>
      <c r="NIL4" s="89"/>
      <c r="NIM4" s="89"/>
      <c r="NIN4" s="89"/>
      <c r="NIO4" s="89"/>
      <c r="NIP4" s="89"/>
      <c r="NIQ4" s="89"/>
      <c r="NIR4" s="89"/>
      <c r="NIS4" s="89"/>
      <c r="NIT4" s="89"/>
      <c r="NIU4" s="89"/>
      <c r="NIV4" s="89"/>
      <c r="NIW4" s="89"/>
      <c r="NIX4" s="89"/>
      <c r="NIY4" s="89"/>
      <c r="NIZ4" s="89"/>
      <c r="NJA4" s="89"/>
      <c r="NJB4" s="89"/>
      <c r="NJC4" s="89"/>
      <c r="NJD4" s="89"/>
      <c r="NJE4" s="89"/>
      <c r="NJF4" s="89"/>
      <c r="NJG4" s="89"/>
      <c r="NJH4" s="89"/>
      <c r="NJI4" s="89"/>
      <c r="NJJ4" s="89"/>
      <c r="NJK4" s="89"/>
      <c r="NJL4" s="89"/>
      <c r="NJM4" s="89"/>
      <c r="NJN4" s="89"/>
      <c r="NJO4" s="89"/>
      <c r="NJP4" s="89"/>
      <c r="NJQ4" s="89"/>
      <c r="NJR4" s="89"/>
      <c r="NJS4" s="89"/>
      <c r="NJT4" s="89"/>
      <c r="NJU4" s="89"/>
      <c r="NJV4" s="89"/>
      <c r="NJW4" s="89"/>
      <c r="NJX4" s="89"/>
      <c r="NJY4" s="89"/>
      <c r="NJZ4" s="89"/>
      <c r="NKA4" s="89"/>
      <c r="NKB4" s="89"/>
      <c r="NKC4" s="89"/>
      <c r="NKD4" s="89"/>
      <c r="NKE4" s="89"/>
      <c r="NKF4" s="89"/>
      <c r="NKG4" s="89"/>
      <c r="NKH4" s="89"/>
      <c r="NKI4" s="89"/>
      <c r="NKJ4" s="89"/>
      <c r="NKK4" s="89"/>
      <c r="NKL4" s="89"/>
      <c r="NKM4" s="89"/>
      <c r="NKN4" s="89"/>
      <c r="NKO4" s="89"/>
      <c r="NKP4" s="89"/>
      <c r="NKQ4" s="89"/>
      <c r="NKR4" s="89"/>
      <c r="NKS4" s="89"/>
      <c r="NKT4" s="89"/>
      <c r="NKU4" s="89"/>
      <c r="NKV4" s="89"/>
      <c r="NKW4" s="89"/>
      <c r="NKX4" s="89"/>
      <c r="NKY4" s="89"/>
      <c r="NKZ4" s="89"/>
      <c r="NLA4" s="89"/>
      <c r="NLB4" s="89"/>
      <c r="NLC4" s="89"/>
      <c r="NLD4" s="89"/>
      <c r="NLE4" s="89"/>
      <c r="NLF4" s="89"/>
      <c r="NLG4" s="89"/>
      <c r="NLH4" s="89"/>
      <c r="NLI4" s="89"/>
      <c r="NLJ4" s="89"/>
      <c r="NLK4" s="89"/>
      <c r="NLL4" s="89"/>
      <c r="NLM4" s="89"/>
      <c r="NLN4" s="89"/>
      <c r="NLO4" s="89"/>
      <c r="NLP4" s="89"/>
      <c r="NLQ4" s="89"/>
      <c r="NLR4" s="89"/>
      <c r="NLS4" s="89"/>
      <c r="NLT4" s="89"/>
      <c r="NLU4" s="89"/>
      <c r="NLV4" s="89"/>
      <c r="NLW4" s="89"/>
      <c r="NLX4" s="89"/>
      <c r="NLY4" s="89"/>
      <c r="NLZ4" s="89"/>
      <c r="NMA4" s="89"/>
      <c r="NMB4" s="89"/>
      <c r="NMC4" s="89"/>
      <c r="NMD4" s="89"/>
      <c r="NME4" s="89"/>
      <c r="NMF4" s="89"/>
      <c r="NMG4" s="89"/>
      <c r="NMH4" s="89"/>
      <c r="NMI4" s="89"/>
      <c r="NMJ4" s="89"/>
      <c r="NMK4" s="89"/>
      <c r="NML4" s="89"/>
      <c r="NMM4" s="89"/>
      <c r="NMN4" s="89"/>
      <c r="NMO4" s="89"/>
      <c r="NMP4" s="89"/>
      <c r="NMQ4" s="89"/>
      <c r="NMR4" s="89"/>
      <c r="NMS4" s="89"/>
      <c r="NMT4" s="89"/>
      <c r="NMU4" s="89"/>
      <c r="NMV4" s="89"/>
      <c r="NMW4" s="89"/>
      <c r="NMX4" s="89"/>
      <c r="NMY4" s="89"/>
      <c r="NMZ4" s="89"/>
      <c r="NNA4" s="89"/>
      <c r="NNB4" s="89"/>
      <c r="NNC4" s="89"/>
      <c r="NND4" s="89"/>
      <c r="NNE4" s="89"/>
      <c r="NNF4" s="89"/>
      <c r="NNG4" s="89"/>
      <c r="NNH4" s="89"/>
      <c r="NNI4" s="89"/>
      <c r="NNJ4" s="89"/>
      <c r="NNK4" s="89"/>
      <c r="NNL4" s="89"/>
      <c r="NNM4" s="89"/>
      <c r="NNN4" s="89"/>
      <c r="NNO4" s="89"/>
      <c r="NNP4" s="89"/>
      <c r="NNQ4" s="89"/>
      <c r="NNR4" s="89"/>
      <c r="NNS4" s="89"/>
      <c r="NNT4" s="89"/>
      <c r="NNU4" s="89"/>
      <c r="NNV4" s="89"/>
      <c r="NNW4" s="89"/>
      <c r="NNX4" s="89"/>
      <c r="NNY4" s="89"/>
      <c r="NNZ4" s="89"/>
      <c r="NOA4" s="89"/>
      <c r="NOB4" s="89"/>
      <c r="NOC4" s="89"/>
      <c r="NOD4" s="89"/>
      <c r="NOE4" s="89"/>
      <c r="NOF4" s="89"/>
      <c r="NOG4" s="89"/>
      <c r="NOH4" s="89"/>
      <c r="NOI4" s="89"/>
      <c r="NOJ4" s="89"/>
      <c r="NOK4" s="89"/>
      <c r="NOL4" s="89"/>
      <c r="NOM4" s="89"/>
      <c r="NON4" s="89"/>
      <c r="NOO4" s="89"/>
      <c r="NOP4" s="89"/>
      <c r="NOQ4" s="89"/>
      <c r="NOR4" s="89"/>
      <c r="NOS4" s="89"/>
      <c r="NOT4" s="89"/>
      <c r="NOU4" s="89"/>
      <c r="NOV4" s="89"/>
      <c r="NOW4" s="89"/>
      <c r="NOX4" s="89"/>
      <c r="NOY4" s="89"/>
      <c r="NOZ4" s="89"/>
      <c r="NPA4" s="89"/>
      <c r="NPB4" s="89"/>
      <c r="NPC4" s="89"/>
      <c r="NPD4" s="89"/>
      <c r="NPE4" s="89"/>
      <c r="NPF4" s="89"/>
      <c r="NPG4" s="89"/>
      <c r="NPH4" s="89"/>
      <c r="NPI4" s="89"/>
      <c r="NPJ4" s="89"/>
      <c r="NPK4" s="89"/>
      <c r="NPL4" s="89"/>
      <c r="NPM4" s="89"/>
      <c r="NPN4" s="89"/>
      <c r="NPO4" s="89"/>
      <c r="NPP4" s="89"/>
      <c r="NPQ4" s="89"/>
      <c r="NPR4" s="89"/>
      <c r="NPS4" s="89"/>
      <c r="NPT4" s="89"/>
      <c r="NPU4" s="89"/>
      <c r="NPV4" s="89"/>
      <c r="NPW4" s="89"/>
      <c r="NPX4" s="89"/>
      <c r="NPY4" s="89"/>
      <c r="NPZ4" s="89"/>
      <c r="NQA4" s="89"/>
      <c r="NQB4" s="89"/>
      <c r="NQC4" s="89"/>
      <c r="NQD4" s="89"/>
      <c r="NQE4" s="89"/>
      <c r="NQF4" s="89"/>
      <c r="NQG4" s="89"/>
      <c r="NQH4" s="89"/>
      <c r="NQI4" s="89"/>
      <c r="NQJ4" s="89"/>
      <c r="NQK4" s="89"/>
      <c r="NQL4" s="89"/>
      <c r="NQM4" s="89"/>
      <c r="NQN4" s="89"/>
      <c r="NQO4" s="89"/>
      <c r="NQP4" s="89"/>
      <c r="NQQ4" s="89"/>
      <c r="NQR4" s="89"/>
      <c r="NQS4" s="89"/>
      <c r="NQT4" s="89"/>
      <c r="NQU4" s="89"/>
      <c r="NQV4" s="89"/>
      <c r="NQW4" s="89"/>
      <c r="NQX4" s="89"/>
      <c r="NQY4" s="89"/>
      <c r="NQZ4" s="89"/>
      <c r="NRA4" s="89"/>
      <c r="NRB4" s="89"/>
      <c r="NRC4" s="89"/>
      <c r="NRD4" s="89"/>
      <c r="NRE4" s="89"/>
      <c r="NRF4" s="89"/>
      <c r="NRG4" s="89"/>
      <c r="NRH4" s="89"/>
      <c r="NRI4" s="89"/>
      <c r="NRJ4" s="89"/>
      <c r="NRK4" s="89"/>
      <c r="NRL4" s="89"/>
      <c r="NRM4" s="89"/>
      <c r="NRN4" s="89"/>
      <c r="NRO4" s="89"/>
      <c r="NRP4" s="89"/>
      <c r="NRQ4" s="89"/>
      <c r="NRR4" s="89"/>
      <c r="NRS4" s="89"/>
      <c r="NRT4" s="89"/>
      <c r="NRU4" s="89"/>
      <c r="NRV4" s="89"/>
      <c r="NRW4" s="89"/>
      <c r="NRX4" s="89"/>
      <c r="NRY4" s="89"/>
      <c r="NRZ4" s="89"/>
      <c r="NSA4" s="89"/>
      <c r="NSB4" s="89"/>
      <c r="NSC4" s="89"/>
      <c r="NSD4" s="89"/>
      <c r="NSE4" s="89"/>
      <c r="NSF4" s="89"/>
      <c r="NSG4" s="89"/>
      <c r="NSH4" s="89"/>
      <c r="NSI4" s="89"/>
      <c r="NSJ4" s="89"/>
      <c r="NSK4" s="89"/>
      <c r="NSL4" s="89"/>
      <c r="NSM4" s="89"/>
      <c r="NSN4" s="89"/>
      <c r="NSO4" s="89"/>
      <c r="NSP4" s="89"/>
      <c r="NSQ4" s="89"/>
      <c r="NSR4" s="89"/>
      <c r="NSS4" s="89"/>
      <c r="NST4" s="89"/>
      <c r="NSU4" s="89"/>
      <c r="NSV4" s="89"/>
      <c r="NSW4" s="89"/>
      <c r="NSX4" s="89"/>
      <c r="NSY4" s="89"/>
      <c r="NSZ4" s="89"/>
      <c r="NTA4" s="89"/>
      <c r="NTB4" s="89"/>
      <c r="NTC4" s="89"/>
      <c r="NTD4" s="89"/>
      <c r="NTE4" s="89"/>
      <c r="NTF4" s="89"/>
      <c r="NTG4" s="89"/>
      <c r="NTH4" s="89"/>
      <c r="NTI4" s="89"/>
      <c r="NTJ4" s="89"/>
      <c r="NTK4" s="89"/>
      <c r="NTL4" s="89"/>
      <c r="NTM4" s="89"/>
      <c r="NTN4" s="89"/>
      <c r="NTO4" s="89"/>
      <c r="NTP4" s="89"/>
      <c r="NTQ4" s="89"/>
      <c r="NTR4" s="89"/>
      <c r="NTS4" s="89"/>
      <c r="NTT4" s="89"/>
      <c r="NTU4" s="89"/>
      <c r="NTV4" s="89"/>
      <c r="NTW4" s="89"/>
      <c r="NTX4" s="89"/>
      <c r="NTY4" s="89"/>
      <c r="NTZ4" s="89"/>
      <c r="NUA4" s="89"/>
      <c r="NUB4" s="89"/>
      <c r="NUC4" s="89"/>
      <c r="NUD4" s="89"/>
      <c r="NUE4" s="89"/>
      <c r="NUF4" s="89"/>
      <c r="NUG4" s="89"/>
      <c r="NUH4" s="89"/>
      <c r="NUI4" s="89"/>
      <c r="NUJ4" s="89"/>
      <c r="NUK4" s="89"/>
      <c r="NUL4" s="89"/>
      <c r="NUM4" s="89"/>
      <c r="NUN4" s="89"/>
      <c r="NUO4" s="89"/>
      <c r="NUP4" s="89"/>
      <c r="NUQ4" s="89"/>
      <c r="NUR4" s="89"/>
      <c r="NUS4" s="89"/>
      <c r="NUT4" s="89"/>
      <c r="NUU4" s="89"/>
      <c r="NUV4" s="89"/>
      <c r="NUW4" s="89"/>
      <c r="NUX4" s="89"/>
      <c r="NUY4" s="89"/>
      <c r="NUZ4" s="89"/>
      <c r="NVA4" s="89"/>
      <c r="NVB4" s="89"/>
      <c r="NVC4" s="89"/>
      <c r="NVD4" s="89"/>
      <c r="NVE4" s="89"/>
      <c r="NVF4" s="89"/>
      <c r="NVG4" s="89"/>
      <c r="NVH4" s="89"/>
      <c r="NVI4" s="89"/>
      <c r="NVJ4" s="89"/>
      <c r="NVK4" s="89"/>
      <c r="NVL4" s="89"/>
      <c r="NVM4" s="89"/>
      <c r="NVN4" s="89"/>
      <c r="NVO4" s="89"/>
      <c r="NVP4" s="89"/>
      <c r="NVQ4" s="89"/>
      <c r="NVR4" s="89"/>
      <c r="NVS4" s="89"/>
      <c r="NVT4" s="89"/>
      <c r="NVU4" s="89"/>
      <c r="NVV4" s="89"/>
      <c r="NVW4" s="89"/>
      <c r="NVX4" s="89"/>
      <c r="NVY4" s="89"/>
      <c r="NVZ4" s="89"/>
      <c r="NWA4" s="89"/>
      <c r="NWB4" s="89"/>
      <c r="NWC4" s="89"/>
      <c r="NWD4" s="89"/>
      <c r="NWE4" s="89"/>
      <c r="NWF4" s="89"/>
      <c r="NWG4" s="89"/>
      <c r="NWH4" s="89"/>
      <c r="NWI4" s="89"/>
      <c r="NWJ4" s="89"/>
      <c r="NWK4" s="89"/>
      <c r="NWL4" s="89"/>
      <c r="NWM4" s="89"/>
      <c r="NWN4" s="89"/>
      <c r="NWO4" s="89"/>
      <c r="NWP4" s="89"/>
      <c r="NWQ4" s="89"/>
      <c r="NWR4" s="89"/>
      <c r="NWS4" s="89"/>
      <c r="NWT4" s="89"/>
      <c r="NWU4" s="89"/>
      <c r="NWV4" s="89"/>
      <c r="NWW4" s="89"/>
      <c r="NWX4" s="89"/>
      <c r="NWY4" s="89"/>
      <c r="NWZ4" s="89"/>
      <c r="NXA4" s="89"/>
      <c r="NXB4" s="89"/>
      <c r="NXC4" s="89"/>
      <c r="NXD4" s="89"/>
      <c r="NXE4" s="89"/>
      <c r="NXF4" s="89"/>
      <c r="NXG4" s="89"/>
      <c r="NXH4" s="89"/>
      <c r="NXI4" s="89"/>
      <c r="NXJ4" s="89"/>
      <c r="NXK4" s="89"/>
      <c r="NXL4" s="89"/>
      <c r="NXM4" s="89"/>
      <c r="NXN4" s="89"/>
      <c r="NXO4" s="89"/>
      <c r="NXP4" s="89"/>
      <c r="NXQ4" s="89"/>
      <c r="NXR4" s="89"/>
      <c r="NXS4" s="89"/>
      <c r="NXT4" s="89"/>
      <c r="NXU4" s="89"/>
      <c r="NXV4" s="89"/>
      <c r="NXW4" s="89"/>
      <c r="NXX4" s="89"/>
      <c r="NXY4" s="89"/>
      <c r="NXZ4" s="89"/>
      <c r="NYA4" s="89"/>
      <c r="NYB4" s="89"/>
      <c r="NYC4" s="89"/>
      <c r="NYD4" s="89"/>
      <c r="NYE4" s="89"/>
      <c r="NYF4" s="89"/>
      <c r="NYG4" s="89"/>
      <c r="NYH4" s="89"/>
      <c r="NYI4" s="89"/>
      <c r="NYJ4" s="89"/>
      <c r="NYK4" s="89"/>
      <c r="NYL4" s="89"/>
      <c r="NYM4" s="89"/>
      <c r="NYN4" s="89"/>
      <c r="NYO4" s="89"/>
      <c r="NYP4" s="89"/>
      <c r="NYQ4" s="89"/>
      <c r="NYR4" s="89"/>
      <c r="NYS4" s="89"/>
      <c r="NYT4" s="89"/>
      <c r="NYU4" s="89"/>
      <c r="NYV4" s="89"/>
      <c r="NYW4" s="89"/>
      <c r="NYX4" s="89"/>
      <c r="NYY4" s="89"/>
      <c r="NYZ4" s="89"/>
      <c r="NZA4" s="89"/>
      <c r="NZB4" s="89"/>
      <c r="NZC4" s="89"/>
      <c r="NZD4" s="89"/>
      <c r="NZE4" s="89"/>
      <c r="NZF4" s="89"/>
      <c r="NZG4" s="89"/>
      <c r="NZH4" s="89"/>
      <c r="NZI4" s="89"/>
      <c r="NZJ4" s="89"/>
      <c r="NZK4" s="89"/>
      <c r="NZL4" s="89"/>
      <c r="NZM4" s="89"/>
      <c r="NZN4" s="89"/>
      <c r="NZO4" s="89"/>
      <c r="NZP4" s="89"/>
      <c r="NZQ4" s="89"/>
      <c r="NZR4" s="89"/>
      <c r="NZS4" s="89"/>
      <c r="NZT4" s="89"/>
      <c r="NZU4" s="89"/>
      <c r="NZV4" s="89"/>
      <c r="NZW4" s="89"/>
      <c r="NZX4" s="89"/>
      <c r="NZY4" s="89"/>
      <c r="NZZ4" s="89"/>
      <c r="OAA4" s="89"/>
      <c r="OAB4" s="89"/>
      <c r="OAC4" s="89"/>
      <c r="OAD4" s="89"/>
      <c r="OAE4" s="89"/>
      <c r="OAF4" s="89"/>
      <c r="OAG4" s="89"/>
      <c r="OAH4" s="89"/>
      <c r="OAI4" s="89"/>
      <c r="OAJ4" s="89"/>
      <c r="OAK4" s="89"/>
      <c r="OAL4" s="89"/>
      <c r="OAM4" s="89"/>
      <c r="OAN4" s="89"/>
      <c r="OAO4" s="89"/>
      <c r="OAP4" s="89"/>
      <c r="OAQ4" s="89"/>
      <c r="OAR4" s="89"/>
      <c r="OAS4" s="89"/>
      <c r="OAT4" s="89"/>
      <c r="OAU4" s="89"/>
      <c r="OAV4" s="89"/>
      <c r="OAW4" s="89"/>
      <c r="OAX4" s="89"/>
      <c r="OAY4" s="89"/>
      <c r="OAZ4" s="89"/>
      <c r="OBA4" s="89"/>
      <c r="OBB4" s="89"/>
      <c r="OBC4" s="89"/>
      <c r="OBD4" s="89"/>
      <c r="OBE4" s="89"/>
      <c r="OBF4" s="89"/>
      <c r="OBG4" s="89"/>
      <c r="OBH4" s="89"/>
      <c r="OBI4" s="89"/>
      <c r="OBJ4" s="89"/>
      <c r="OBK4" s="89"/>
      <c r="OBL4" s="89"/>
      <c r="OBM4" s="89"/>
      <c r="OBN4" s="89"/>
      <c r="OBO4" s="89"/>
      <c r="OBP4" s="89"/>
      <c r="OBQ4" s="89"/>
      <c r="OBR4" s="89"/>
      <c r="OBS4" s="89"/>
      <c r="OBT4" s="89"/>
      <c r="OBU4" s="89"/>
      <c r="OBV4" s="89"/>
      <c r="OBW4" s="89"/>
      <c r="OBX4" s="89"/>
      <c r="OBY4" s="89"/>
      <c r="OBZ4" s="89"/>
      <c r="OCA4" s="89"/>
      <c r="OCB4" s="89"/>
      <c r="OCC4" s="89"/>
      <c r="OCD4" s="89"/>
      <c r="OCE4" s="89"/>
      <c r="OCF4" s="89"/>
      <c r="OCG4" s="89"/>
      <c r="OCH4" s="89"/>
      <c r="OCI4" s="89"/>
      <c r="OCJ4" s="89"/>
      <c r="OCK4" s="89"/>
      <c r="OCL4" s="89"/>
      <c r="OCM4" s="89"/>
      <c r="OCN4" s="89"/>
      <c r="OCO4" s="89"/>
      <c r="OCP4" s="89"/>
      <c r="OCQ4" s="89"/>
      <c r="OCR4" s="89"/>
      <c r="OCS4" s="89"/>
      <c r="OCT4" s="89"/>
      <c r="OCU4" s="89"/>
      <c r="OCV4" s="89"/>
      <c r="OCW4" s="89"/>
      <c r="OCX4" s="89"/>
      <c r="OCY4" s="89"/>
      <c r="OCZ4" s="89"/>
      <c r="ODA4" s="89"/>
      <c r="ODB4" s="89"/>
      <c r="ODC4" s="89"/>
      <c r="ODD4" s="89"/>
      <c r="ODE4" s="89"/>
      <c r="ODF4" s="89"/>
      <c r="ODG4" s="89"/>
      <c r="ODH4" s="89"/>
      <c r="ODI4" s="89"/>
      <c r="ODJ4" s="89"/>
      <c r="ODK4" s="89"/>
      <c r="ODL4" s="89"/>
      <c r="ODM4" s="89"/>
      <c r="ODN4" s="89"/>
      <c r="ODO4" s="89"/>
      <c r="ODP4" s="89"/>
      <c r="ODQ4" s="89"/>
      <c r="ODR4" s="89"/>
      <c r="ODS4" s="89"/>
      <c r="ODT4" s="89"/>
      <c r="ODU4" s="89"/>
      <c r="ODV4" s="89"/>
      <c r="ODW4" s="89"/>
      <c r="ODX4" s="89"/>
      <c r="ODY4" s="89"/>
      <c r="ODZ4" s="89"/>
      <c r="OEA4" s="89"/>
      <c r="OEB4" s="89"/>
      <c r="OEC4" s="89"/>
      <c r="OED4" s="89"/>
      <c r="OEE4" s="89"/>
      <c r="OEF4" s="89"/>
      <c r="OEG4" s="89"/>
      <c r="OEH4" s="89"/>
      <c r="OEI4" s="89"/>
      <c r="OEJ4" s="89"/>
      <c r="OEK4" s="89"/>
      <c r="OEL4" s="89"/>
      <c r="OEM4" s="89"/>
      <c r="OEN4" s="89"/>
      <c r="OEO4" s="89"/>
      <c r="OEP4" s="89"/>
      <c r="OEQ4" s="89"/>
      <c r="OER4" s="89"/>
      <c r="OES4" s="89"/>
      <c r="OET4" s="89"/>
      <c r="OEU4" s="89"/>
      <c r="OEV4" s="89"/>
      <c r="OEW4" s="89"/>
      <c r="OEX4" s="89"/>
      <c r="OEY4" s="89"/>
      <c r="OEZ4" s="89"/>
      <c r="OFA4" s="89"/>
      <c r="OFB4" s="89"/>
      <c r="OFC4" s="89"/>
      <c r="OFD4" s="89"/>
      <c r="OFE4" s="89"/>
      <c r="OFF4" s="89"/>
      <c r="OFG4" s="89"/>
      <c r="OFH4" s="89"/>
      <c r="OFI4" s="89"/>
      <c r="OFJ4" s="89"/>
      <c r="OFK4" s="89"/>
      <c r="OFL4" s="89"/>
      <c r="OFM4" s="89"/>
      <c r="OFN4" s="89"/>
      <c r="OFO4" s="89"/>
      <c r="OFP4" s="89"/>
      <c r="OFQ4" s="89"/>
      <c r="OFR4" s="89"/>
      <c r="OFS4" s="89"/>
      <c r="OFT4" s="89"/>
      <c r="OFU4" s="89"/>
      <c r="OFV4" s="89"/>
      <c r="OFW4" s="89"/>
      <c r="OFX4" s="89"/>
      <c r="OFY4" s="89"/>
      <c r="OFZ4" s="89"/>
      <c r="OGA4" s="89"/>
      <c r="OGB4" s="89"/>
      <c r="OGC4" s="89"/>
      <c r="OGD4" s="89"/>
      <c r="OGE4" s="89"/>
      <c r="OGF4" s="89"/>
      <c r="OGG4" s="89"/>
      <c r="OGH4" s="89"/>
      <c r="OGI4" s="89"/>
      <c r="OGJ4" s="89"/>
      <c r="OGK4" s="89"/>
      <c r="OGL4" s="89"/>
      <c r="OGM4" s="89"/>
      <c r="OGN4" s="89"/>
      <c r="OGO4" s="89"/>
      <c r="OGP4" s="89"/>
      <c r="OGQ4" s="89"/>
      <c r="OGR4" s="89"/>
      <c r="OGS4" s="89"/>
      <c r="OGT4" s="89"/>
      <c r="OGU4" s="89"/>
      <c r="OGV4" s="89"/>
      <c r="OGW4" s="89"/>
      <c r="OGX4" s="89"/>
      <c r="OGY4" s="89"/>
      <c r="OGZ4" s="89"/>
      <c r="OHA4" s="89"/>
      <c r="OHB4" s="89"/>
      <c r="OHC4" s="89"/>
      <c r="OHD4" s="89"/>
      <c r="OHE4" s="89"/>
      <c r="OHF4" s="89"/>
      <c r="OHG4" s="89"/>
      <c r="OHH4" s="89"/>
      <c r="OHI4" s="89"/>
      <c r="OHJ4" s="89"/>
      <c r="OHK4" s="89"/>
      <c r="OHL4" s="89"/>
      <c r="OHM4" s="89"/>
      <c r="OHN4" s="89"/>
      <c r="OHO4" s="89"/>
      <c r="OHP4" s="89"/>
      <c r="OHQ4" s="89"/>
      <c r="OHR4" s="89"/>
      <c r="OHS4" s="89"/>
      <c r="OHT4" s="89"/>
      <c r="OHU4" s="89"/>
      <c r="OHV4" s="89"/>
      <c r="OHW4" s="89"/>
      <c r="OHX4" s="89"/>
      <c r="OHY4" s="89"/>
      <c r="OHZ4" s="89"/>
      <c r="OIA4" s="89"/>
      <c r="OIB4" s="89"/>
      <c r="OIC4" s="89"/>
      <c r="OID4" s="89"/>
      <c r="OIE4" s="89"/>
      <c r="OIF4" s="89"/>
      <c r="OIG4" s="89"/>
      <c r="OIH4" s="89"/>
      <c r="OII4" s="89"/>
      <c r="OIJ4" s="89"/>
      <c r="OIK4" s="89"/>
      <c r="OIL4" s="89"/>
      <c r="OIM4" s="89"/>
      <c r="OIN4" s="89"/>
      <c r="OIO4" s="89"/>
      <c r="OIP4" s="89"/>
      <c r="OIQ4" s="89"/>
      <c r="OIR4" s="89"/>
      <c r="OIS4" s="89"/>
      <c r="OIT4" s="89"/>
      <c r="OIU4" s="89"/>
      <c r="OIV4" s="89"/>
      <c r="OIW4" s="89"/>
      <c r="OIX4" s="89"/>
      <c r="OIY4" s="89"/>
      <c r="OIZ4" s="89"/>
      <c r="OJA4" s="89"/>
      <c r="OJB4" s="89"/>
      <c r="OJC4" s="89"/>
      <c r="OJD4" s="89"/>
      <c r="OJE4" s="89"/>
      <c r="OJF4" s="89"/>
      <c r="OJG4" s="89"/>
      <c r="OJH4" s="89"/>
      <c r="OJI4" s="89"/>
      <c r="OJJ4" s="89"/>
      <c r="OJK4" s="89"/>
      <c r="OJL4" s="89"/>
      <c r="OJM4" s="89"/>
      <c r="OJN4" s="89"/>
      <c r="OJO4" s="89"/>
      <c r="OJP4" s="89"/>
      <c r="OJQ4" s="89"/>
      <c r="OJR4" s="89"/>
      <c r="OJS4" s="89"/>
      <c r="OJT4" s="89"/>
      <c r="OJU4" s="89"/>
      <c r="OJV4" s="89"/>
      <c r="OJW4" s="89"/>
      <c r="OJX4" s="89"/>
      <c r="OJY4" s="89"/>
      <c r="OJZ4" s="89"/>
      <c r="OKA4" s="89"/>
      <c r="OKB4" s="89"/>
      <c r="OKC4" s="89"/>
      <c r="OKD4" s="89"/>
      <c r="OKE4" s="89"/>
      <c r="OKF4" s="89"/>
      <c r="OKG4" s="89"/>
      <c r="OKH4" s="89"/>
      <c r="OKI4" s="89"/>
      <c r="OKJ4" s="89"/>
      <c r="OKK4" s="89"/>
      <c r="OKL4" s="89"/>
      <c r="OKM4" s="89"/>
      <c r="OKN4" s="89"/>
      <c r="OKO4" s="89"/>
      <c r="OKP4" s="89"/>
      <c r="OKQ4" s="89"/>
      <c r="OKR4" s="89"/>
      <c r="OKS4" s="89"/>
      <c r="OKT4" s="89"/>
      <c r="OKU4" s="89"/>
      <c r="OKV4" s="89"/>
      <c r="OKW4" s="89"/>
      <c r="OKX4" s="89"/>
      <c r="OKY4" s="89"/>
      <c r="OKZ4" s="89"/>
      <c r="OLA4" s="89"/>
      <c r="OLB4" s="89"/>
      <c r="OLC4" s="89"/>
      <c r="OLD4" s="89"/>
      <c r="OLE4" s="89"/>
      <c r="OLF4" s="89"/>
      <c r="OLG4" s="89"/>
      <c r="OLH4" s="89"/>
      <c r="OLI4" s="89"/>
      <c r="OLJ4" s="89"/>
      <c r="OLK4" s="89"/>
      <c r="OLL4" s="89"/>
      <c r="OLM4" s="89"/>
      <c r="OLN4" s="89"/>
      <c r="OLO4" s="89"/>
      <c r="OLP4" s="89"/>
      <c r="OLQ4" s="89"/>
      <c r="OLR4" s="89"/>
      <c r="OLS4" s="89"/>
      <c r="OLT4" s="89"/>
      <c r="OLU4" s="89"/>
      <c r="OLV4" s="89"/>
      <c r="OLW4" s="89"/>
      <c r="OLX4" s="89"/>
      <c r="OLY4" s="89"/>
      <c r="OLZ4" s="89"/>
      <c r="OMA4" s="89"/>
      <c r="OMB4" s="89"/>
      <c r="OMC4" s="89"/>
      <c r="OMD4" s="89"/>
      <c r="OME4" s="89"/>
      <c r="OMF4" s="89"/>
      <c r="OMG4" s="89"/>
      <c r="OMH4" s="89"/>
      <c r="OMI4" s="89"/>
      <c r="OMJ4" s="89"/>
      <c r="OMK4" s="89"/>
      <c r="OML4" s="89"/>
      <c r="OMM4" s="89"/>
      <c r="OMN4" s="89"/>
      <c r="OMO4" s="89"/>
      <c r="OMP4" s="89"/>
      <c r="OMQ4" s="89"/>
      <c r="OMR4" s="89"/>
      <c r="OMS4" s="89"/>
      <c r="OMT4" s="89"/>
      <c r="OMU4" s="89"/>
      <c r="OMV4" s="89"/>
      <c r="OMW4" s="89"/>
      <c r="OMX4" s="89"/>
      <c r="OMY4" s="89"/>
      <c r="OMZ4" s="89"/>
      <c r="ONA4" s="89"/>
      <c r="ONB4" s="89"/>
      <c r="ONC4" s="89"/>
      <c r="OND4" s="89"/>
      <c r="ONE4" s="89"/>
      <c r="ONF4" s="89"/>
      <c r="ONG4" s="89"/>
      <c r="ONH4" s="89"/>
      <c r="ONI4" s="89"/>
      <c r="ONJ4" s="89"/>
      <c r="ONK4" s="89"/>
      <c r="ONL4" s="89"/>
      <c r="ONM4" s="89"/>
      <c r="ONN4" s="89"/>
      <c r="ONO4" s="89"/>
      <c r="ONP4" s="89"/>
      <c r="ONQ4" s="89"/>
      <c r="ONR4" s="89"/>
      <c r="ONS4" s="89"/>
      <c r="ONT4" s="89"/>
      <c r="ONU4" s="89"/>
      <c r="ONV4" s="89"/>
      <c r="ONW4" s="89"/>
      <c r="ONX4" s="89"/>
      <c r="ONY4" s="89"/>
      <c r="ONZ4" s="89"/>
      <c r="OOA4" s="89"/>
      <c r="OOB4" s="89"/>
      <c r="OOC4" s="89"/>
      <c r="OOD4" s="89"/>
      <c r="OOE4" s="89"/>
      <c r="OOF4" s="89"/>
      <c r="OOG4" s="89"/>
      <c r="OOH4" s="89"/>
      <c r="OOI4" s="89"/>
      <c r="OOJ4" s="89"/>
      <c r="OOK4" s="89"/>
      <c r="OOL4" s="89"/>
      <c r="OOM4" s="89"/>
      <c r="OON4" s="89"/>
      <c r="OOO4" s="89"/>
      <c r="OOP4" s="89"/>
      <c r="OOQ4" s="89"/>
      <c r="OOR4" s="89"/>
      <c r="OOS4" s="89"/>
      <c r="OOT4" s="89"/>
      <c r="OOU4" s="89"/>
      <c r="OOV4" s="89"/>
      <c r="OOW4" s="89"/>
      <c r="OOX4" s="89"/>
      <c r="OOY4" s="89"/>
      <c r="OOZ4" s="89"/>
      <c r="OPA4" s="89"/>
      <c r="OPB4" s="89"/>
      <c r="OPC4" s="89"/>
      <c r="OPD4" s="89"/>
      <c r="OPE4" s="89"/>
      <c r="OPF4" s="89"/>
      <c r="OPG4" s="89"/>
      <c r="OPH4" s="89"/>
      <c r="OPI4" s="89"/>
      <c r="OPJ4" s="89"/>
      <c r="OPK4" s="89"/>
      <c r="OPL4" s="89"/>
      <c r="OPM4" s="89"/>
      <c r="OPN4" s="89"/>
      <c r="OPO4" s="89"/>
      <c r="OPP4" s="89"/>
      <c r="OPQ4" s="89"/>
      <c r="OPR4" s="89"/>
      <c r="OPS4" s="89"/>
      <c r="OPT4" s="89"/>
      <c r="OPU4" s="89"/>
      <c r="OPV4" s="89"/>
      <c r="OPW4" s="89"/>
      <c r="OPX4" s="89"/>
      <c r="OPY4" s="89"/>
      <c r="OPZ4" s="89"/>
      <c r="OQA4" s="89"/>
      <c r="OQB4" s="89"/>
      <c r="OQC4" s="89"/>
      <c r="OQD4" s="89"/>
      <c r="OQE4" s="89"/>
      <c r="OQF4" s="89"/>
      <c r="OQG4" s="89"/>
      <c r="OQH4" s="89"/>
      <c r="OQI4" s="89"/>
      <c r="OQJ4" s="89"/>
      <c r="OQK4" s="89"/>
      <c r="OQL4" s="89"/>
      <c r="OQM4" s="89"/>
      <c r="OQN4" s="89"/>
      <c r="OQO4" s="89"/>
      <c r="OQP4" s="89"/>
      <c r="OQQ4" s="89"/>
      <c r="OQR4" s="89"/>
      <c r="OQS4" s="89"/>
      <c r="OQT4" s="89"/>
      <c r="OQU4" s="89"/>
      <c r="OQV4" s="89"/>
      <c r="OQW4" s="89"/>
      <c r="OQX4" s="89"/>
      <c r="OQY4" s="89"/>
      <c r="OQZ4" s="89"/>
      <c r="ORA4" s="89"/>
      <c r="ORB4" s="89"/>
      <c r="ORC4" s="89"/>
      <c r="ORD4" s="89"/>
      <c r="ORE4" s="89"/>
      <c r="ORF4" s="89"/>
      <c r="ORG4" s="89"/>
      <c r="ORH4" s="89"/>
      <c r="ORI4" s="89"/>
      <c r="ORJ4" s="89"/>
      <c r="ORK4" s="89"/>
      <c r="ORL4" s="89"/>
      <c r="ORM4" s="89"/>
      <c r="ORN4" s="89"/>
      <c r="ORO4" s="89"/>
      <c r="ORP4" s="89"/>
      <c r="ORQ4" s="89"/>
      <c r="ORR4" s="89"/>
      <c r="ORS4" s="89"/>
      <c r="ORT4" s="89"/>
      <c r="ORU4" s="89"/>
      <c r="ORV4" s="89"/>
      <c r="ORW4" s="89"/>
      <c r="ORX4" s="89"/>
      <c r="ORY4" s="89"/>
      <c r="ORZ4" s="89"/>
      <c r="OSA4" s="89"/>
      <c r="OSB4" s="89"/>
      <c r="OSC4" s="89"/>
      <c r="OSD4" s="89"/>
      <c r="OSE4" s="89"/>
      <c r="OSF4" s="89"/>
      <c r="OSG4" s="89"/>
      <c r="OSH4" s="89"/>
      <c r="OSI4" s="89"/>
      <c r="OSJ4" s="89"/>
      <c r="OSK4" s="89"/>
      <c r="OSL4" s="89"/>
      <c r="OSM4" s="89"/>
      <c r="OSN4" s="89"/>
      <c r="OSO4" s="89"/>
      <c r="OSP4" s="89"/>
      <c r="OSQ4" s="89"/>
      <c r="OSR4" s="89"/>
      <c r="OSS4" s="89"/>
      <c r="OST4" s="89"/>
      <c r="OSU4" s="89"/>
      <c r="OSV4" s="89"/>
      <c r="OSW4" s="89"/>
      <c r="OSX4" s="89"/>
      <c r="OSY4" s="89"/>
      <c r="OSZ4" s="89"/>
      <c r="OTA4" s="89"/>
      <c r="OTB4" s="89"/>
      <c r="OTC4" s="89"/>
      <c r="OTD4" s="89"/>
      <c r="OTE4" s="89"/>
      <c r="OTF4" s="89"/>
      <c r="OTG4" s="89"/>
      <c r="OTH4" s="89"/>
      <c r="OTI4" s="89"/>
      <c r="OTJ4" s="89"/>
      <c r="OTK4" s="89"/>
      <c r="OTL4" s="89"/>
      <c r="OTM4" s="89"/>
      <c r="OTN4" s="89"/>
      <c r="OTO4" s="89"/>
      <c r="OTP4" s="89"/>
      <c r="OTQ4" s="89"/>
      <c r="OTR4" s="89"/>
      <c r="OTS4" s="89"/>
      <c r="OTT4" s="89"/>
      <c r="OTU4" s="89"/>
      <c r="OTV4" s="89"/>
      <c r="OTW4" s="89"/>
      <c r="OTX4" s="89"/>
      <c r="OTY4" s="89"/>
      <c r="OTZ4" s="89"/>
      <c r="OUA4" s="89"/>
      <c r="OUB4" s="89"/>
      <c r="OUC4" s="89"/>
      <c r="OUD4" s="89"/>
      <c r="OUE4" s="89"/>
      <c r="OUF4" s="89"/>
      <c r="OUG4" s="89"/>
      <c r="OUH4" s="89"/>
      <c r="OUI4" s="89"/>
      <c r="OUJ4" s="89"/>
      <c r="OUK4" s="89"/>
      <c r="OUL4" s="89"/>
      <c r="OUM4" s="89"/>
      <c r="OUN4" s="89"/>
      <c r="OUO4" s="89"/>
      <c r="OUP4" s="89"/>
      <c r="OUQ4" s="89"/>
      <c r="OUR4" s="89"/>
      <c r="OUS4" s="89"/>
      <c r="OUT4" s="89"/>
      <c r="OUU4" s="89"/>
      <c r="OUV4" s="89"/>
      <c r="OUW4" s="89"/>
      <c r="OUX4" s="89"/>
      <c r="OUY4" s="89"/>
      <c r="OUZ4" s="89"/>
      <c r="OVA4" s="89"/>
      <c r="OVB4" s="89"/>
      <c r="OVC4" s="89"/>
      <c r="OVD4" s="89"/>
      <c r="OVE4" s="89"/>
      <c r="OVF4" s="89"/>
      <c r="OVG4" s="89"/>
      <c r="OVH4" s="89"/>
      <c r="OVI4" s="89"/>
      <c r="OVJ4" s="89"/>
      <c r="OVK4" s="89"/>
      <c r="OVL4" s="89"/>
      <c r="OVM4" s="89"/>
      <c r="OVN4" s="89"/>
      <c r="OVO4" s="89"/>
      <c r="OVP4" s="89"/>
      <c r="OVQ4" s="89"/>
      <c r="OVR4" s="89"/>
      <c r="OVS4" s="89"/>
      <c r="OVT4" s="89"/>
      <c r="OVU4" s="89"/>
      <c r="OVV4" s="89"/>
      <c r="OVW4" s="89"/>
      <c r="OVX4" s="89"/>
      <c r="OVY4" s="89"/>
      <c r="OVZ4" s="89"/>
      <c r="OWA4" s="89"/>
      <c r="OWB4" s="89"/>
      <c r="OWC4" s="89"/>
      <c r="OWD4" s="89"/>
      <c r="OWE4" s="89"/>
      <c r="OWF4" s="89"/>
      <c r="OWG4" s="89"/>
      <c r="OWH4" s="89"/>
      <c r="OWI4" s="89"/>
      <c r="OWJ4" s="89"/>
      <c r="OWK4" s="89"/>
      <c r="OWL4" s="89"/>
      <c r="OWM4" s="89"/>
      <c r="OWN4" s="89"/>
      <c r="OWO4" s="89"/>
      <c r="OWP4" s="89"/>
      <c r="OWQ4" s="89"/>
      <c r="OWR4" s="89"/>
      <c r="OWS4" s="89"/>
      <c r="OWT4" s="89"/>
      <c r="OWU4" s="89"/>
      <c r="OWV4" s="89"/>
      <c r="OWW4" s="89"/>
      <c r="OWX4" s="89"/>
      <c r="OWY4" s="89"/>
      <c r="OWZ4" s="89"/>
      <c r="OXA4" s="89"/>
      <c r="OXB4" s="89"/>
      <c r="OXC4" s="89"/>
      <c r="OXD4" s="89"/>
      <c r="OXE4" s="89"/>
      <c r="OXF4" s="89"/>
      <c r="OXG4" s="89"/>
      <c r="OXH4" s="89"/>
      <c r="OXI4" s="89"/>
      <c r="OXJ4" s="89"/>
      <c r="OXK4" s="89"/>
      <c r="OXL4" s="89"/>
      <c r="OXM4" s="89"/>
      <c r="OXN4" s="89"/>
      <c r="OXO4" s="89"/>
      <c r="OXP4" s="89"/>
      <c r="OXQ4" s="89"/>
      <c r="OXR4" s="89"/>
      <c r="OXS4" s="89"/>
      <c r="OXT4" s="89"/>
      <c r="OXU4" s="89"/>
      <c r="OXV4" s="89"/>
      <c r="OXW4" s="89"/>
      <c r="OXX4" s="89"/>
      <c r="OXY4" s="89"/>
      <c r="OXZ4" s="89"/>
      <c r="OYA4" s="89"/>
      <c r="OYB4" s="89"/>
      <c r="OYC4" s="89"/>
      <c r="OYD4" s="89"/>
      <c r="OYE4" s="89"/>
      <c r="OYF4" s="89"/>
      <c r="OYG4" s="89"/>
      <c r="OYH4" s="89"/>
      <c r="OYI4" s="89"/>
      <c r="OYJ4" s="89"/>
      <c r="OYK4" s="89"/>
      <c r="OYL4" s="89"/>
      <c r="OYM4" s="89"/>
      <c r="OYN4" s="89"/>
      <c r="OYO4" s="89"/>
      <c r="OYP4" s="89"/>
      <c r="OYQ4" s="89"/>
      <c r="OYR4" s="89"/>
      <c r="OYS4" s="89"/>
      <c r="OYT4" s="89"/>
      <c r="OYU4" s="89"/>
      <c r="OYV4" s="89"/>
      <c r="OYW4" s="89"/>
      <c r="OYX4" s="89"/>
      <c r="OYY4" s="89"/>
      <c r="OYZ4" s="89"/>
      <c r="OZA4" s="89"/>
      <c r="OZB4" s="89"/>
      <c r="OZC4" s="89"/>
      <c r="OZD4" s="89"/>
      <c r="OZE4" s="89"/>
      <c r="OZF4" s="89"/>
      <c r="OZG4" s="89"/>
      <c r="OZH4" s="89"/>
      <c r="OZI4" s="89"/>
      <c r="OZJ4" s="89"/>
      <c r="OZK4" s="89"/>
      <c r="OZL4" s="89"/>
      <c r="OZM4" s="89"/>
      <c r="OZN4" s="89"/>
      <c r="OZO4" s="89"/>
      <c r="OZP4" s="89"/>
      <c r="OZQ4" s="89"/>
      <c r="OZR4" s="89"/>
      <c r="OZS4" s="89"/>
      <c r="OZT4" s="89"/>
      <c r="OZU4" s="89"/>
      <c r="OZV4" s="89"/>
      <c r="OZW4" s="89"/>
      <c r="OZX4" s="89"/>
      <c r="OZY4" s="89"/>
      <c r="OZZ4" s="89"/>
      <c r="PAA4" s="89"/>
      <c r="PAB4" s="89"/>
      <c r="PAC4" s="89"/>
      <c r="PAD4" s="89"/>
      <c r="PAE4" s="89"/>
      <c r="PAF4" s="89"/>
      <c r="PAG4" s="89"/>
      <c r="PAH4" s="89"/>
      <c r="PAI4" s="89"/>
      <c r="PAJ4" s="89"/>
      <c r="PAK4" s="89"/>
      <c r="PAL4" s="89"/>
      <c r="PAM4" s="89"/>
      <c r="PAN4" s="89"/>
      <c r="PAO4" s="89"/>
      <c r="PAP4" s="89"/>
      <c r="PAQ4" s="89"/>
      <c r="PAR4" s="89"/>
      <c r="PAS4" s="89"/>
      <c r="PAT4" s="89"/>
      <c r="PAU4" s="89"/>
      <c r="PAV4" s="89"/>
      <c r="PAW4" s="89"/>
      <c r="PAX4" s="89"/>
      <c r="PAY4" s="89"/>
      <c r="PAZ4" s="89"/>
      <c r="PBA4" s="89"/>
      <c r="PBB4" s="89"/>
      <c r="PBC4" s="89"/>
      <c r="PBD4" s="89"/>
      <c r="PBE4" s="89"/>
      <c r="PBF4" s="89"/>
      <c r="PBG4" s="89"/>
      <c r="PBH4" s="89"/>
      <c r="PBI4" s="89"/>
      <c r="PBJ4" s="89"/>
      <c r="PBK4" s="89"/>
      <c r="PBL4" s="89"/>
      <c r="PBM4" s="89"/>
      <c r="PBN4" s="89"/>
      <c r="PBO4" s="89"/>
      <c r="PBP4" s="89"/>
      <c r="PBQ4" s="89"/>
      <c r="PBR4" s="89"/>
      <c r="PBS4" s="89"/>
      <c r="PBT4" s="89"/>
      <c r="PBU4" s="89"/>
      <c r="PBV4" s="89"/>
      <c r="PBW4" s="89"/>
      <c r="PBX4" s="89"/>
      <c r="PBY4" s="89"/>
      <c r="PBZ4" s="89"/>
      <c r="PCA4" s="89"/>
      <c r="PCB4" s="89"/>
      <c r="PCC4" s="89"/>
      <c r="PCD4" s="89"/>
      <c r="PCE4" s="89"/>
      <c r="PCF4" s="89"/>
      <c r="PCG4" s="89"/>
      <c r="PCH4" s="89"/>
      <c r="PCI4" s="89"/>
      <c r="PCJ4" s="89"/>
      <c r="PCK4" s="89"/>
      <c r="PCL4" s="89"/>
      <c r="PCM4" s="89"/>
      <c r="PCN4" s="89"/>
      <c r="PCO4" s="89"/>
      <c r="PCP4" s="89"/>
      <c r="PCQ4" s="89"/>
      <c r="PCR4" s="89"/>
      <c r="PCS4" s="89"/>
      <c r="PCT4" s="89"/>
      <c r="PCU4" s="89"/>
      <c r="PCV4" s="89"/>
      <c r="PCW4" s="89"/>
      <c r="PCX4" s="89"/>
      <c r="PCY4" s="89"/>
      <c r="PCZ4" s="89"/>
      <c r="PDA4" s="89"/>
      <c r="PDB4" s="89"/>
      <c r="PDC4" s="89"/>
      <c r="PDD4" s="89"/>
      <c r="PDE4" s="89"/>
      <c r="PDF4" s="89"/>
      <c r="PDG4" s="89"/>
      <c r="PDH4" s="89"/>
      <c r="PDI4" s="89"/>
      <c r="PDJ4" s="89"/>
      <c r="PDK4" s="89"/>
      <c r="PDL4" s="89"/>
      <c r="PDM4" s="89"/>
      <c r="PDN4" s="89"/>
      <c r="PDO4" s="89"/>
      <c r="PDP4" s="89"/>
      <c r="PDQ4" s="89"/>
      <c r="PDR4" s="89"/>
      <c r="PDS4" s="89"/>
      <c r="PDT4" s="89"/>
      <c r="PDU4" s="89"/>
      <c r="PDV4" s="89"/>
      <c r="PDW4" s="89"/>
      <c r="PDX4" s="89"/>
      <c r="PDY4" s="89"/>
      <c r="PDZ4" s="89"/>
      <c r="PEA4" s="89"/>
      <c r="PEB4" s="89"/>
      <c r="PEC4" s="89"/>
      <c r="PED4" s="89"/>
      <c r="PEE4" s="89"/>
      <c r="PEF4" s="89"/>
      <c r="PEG4" s="89"/>
      <c r="PEH4" s="89"/>
      <c r="PEI4" s="89"/>
      <c r="PEJ4" s="89"/>
      <c r="PEK4" s="89"/>
      <c r="PEL4" s="89"/>
      <c r="PEM4" s="89"/>
      <c r="PEN4" s="89"/>
      <c r="PEO4" s="89"/>
      <c r="PEP4" s="89"/>
      <c r="PEQ4" s="89"/>
      <c r="PER4" s="89"/>
      <c r="PES4" s="89"/>
      <c r="PET4" s="89"/>
      <c r="PEU4" s="89"/>
      <c r="PEV4" s="89"/>
      <c r="PEW4" s="89"/>
      <c r="PEX4" s="89"/>
      <c r="PEY4" s="89"/>
      <c r="PEZ4" s="89"/>
      <c r="PFA4" s="89"/>
      <c r="PFB4" s="89"/>
      <c r="PFC4" s="89"/>
      <c r="PFD4" s="89"/>
      <c r="PFE4" s="89"/>
      <c r="PFF4" s="89"/>
      <c r="PFG4" s="89"/>
      <c r="PFH4" s="89"/>
      <c r="PFI4" s="89"/>
      <c r="PFJ4" s="89"/>
      <c r="PFK4" s="89"/>
      <c r="PFL4" s="89"/>
      <c r="PFM4" s="89"/>
      <c r="PFN4" s="89"/>
      <c r="PFO4" s="89"/>
      <c r="PFP4" s="89"/>
      <c r="PFQ4" s="89"/>
      <c r="PFR4" s="89"/>
      <c r="PFS4" s="89"/>
      <c r="PFT4" s="89"/>
      <c r="PFU4" s="89"/>
      <c r="PFV4" s="89"/>
      <c r="PFW4" s="89"/>
      <c r="PFX4" s="89"/>
      <c r="PFY4" s="89"/>
      <c r="PFZ4" s="89"/>
      <c r="PGA4" s="89"/>
      <c r="PGB4" s="89"/>
      <c r="PGC4" s="89"/>
      <c r="PGD4" s="89"/>
      <c r="PGE4" s="89"/>
      <c r="PGF4" s="89"/>
      <c r="PGG4" s="89"/>
      <c r="PGH4" s="89"/>
      <c r="PGI4" s="89"/>
      <c r="PGJ4" s="89"/>
      <c r="PGK4" s="89"/>
      <c r="PGL4" s="89"/>
      <c r="PGM4" s="89"/>
      <c r="PGN4" s="89"/>
      <c r="PGO4" s="89"/>
      <c r="PGP4" s="89"/>
      <c r="PGQ4" s="89"/>
      <c r="PGR4" s="89"/>
      <c r="PGS4" s="89"/>
      <c r="PGT4" s="89"/>
      <c r="PGU4" s="89"/>
      <c r="PGV4" s="89"/>
      <c r="PGW4" s="89"/>
      <c r="PGX4" s="89"/>
      <c r="PGY4" s="89"/>
      <c r="PGZ4" s="89"/>
      <c r="PHA4" s="89"/>
      <c r="PHB4" s="89"/>
      <c r="PHC4" s="89"/>
      <c r="PHD4" s="89"/>
      <c r="PHE4" s="89"/>
      <c r="PHF4" s="89"/>
      <c r="PHG4" s="89"/>
      <c r="PHH4" s="89"/>
      <c r="PHI4" s="89"/>
      <c r="PHJ4" s="89"/>
      <c r="PHK4" s="89"/>
      <c r="PHL4" s="89"/>
      <c r="PHM4" s="89"/>
      <c r="PHN4" s="89"/>
      <c r="PHO4" s="89"/>
      <c r="PHP4" s="89"/>
      <c r="PHQ4" s="89"/>
      <c r="PHR4" s="89"/>
      <c r="PHS4" s="89"/>
      <c r="PHT4" s="89"/>
      <c r="PHU4" s="89"/>
      <c r="PHV4" s="89"/>
      <c r="PHW4" s="89"/>
      <c r="PHX4" s="89"/>
      <c r="PHY4" s="89"/>
      <c r="PHZ4" s="89"/>
      <c r="PIA4" s="89"/>
      <c r="PIB4" s="89"/>
      <c r="PIC4" s="89"/>
      <c r="PID4" s="89"/>
      <c r="PIE4" s="89"/>
      <c r="PIF4" s="89"/>
      <c r="PIG4" s="89"/>
      <c r="PIH4" s="89"/>
      <c r="PII4" s="89"/>
      <c r="PIJ4" s="89"/>
      <c r="PIK4" s="89"/>
      <c r="PIL4" s="89"/>
      <c r="PIM4" s="89"/>
      <c r="PIN4" s="89"/>
      <c r="PIO4" s="89"/>
      <c r="PIP4" s="89"/>
      <c r="PIQ4" s="89"/>
      <c r="PIR4" s="89"/>
      <c r="PIS4" s="89"/>
      <c r="PIT4" s="89"/>
      <c r="PIU4" s="89"/>
      <c r="PIV4" s="89"/>
      <c r="PIW4" s="89"/>
      <c r="PIX4" s="89"/>
      <c r="PIY4" s="89"/>
      <c r="PIZ4" s="89"/>
      <c r="PJA4" s="89"/>
      <c r="PJB4" s="89"/>
      <c r="PJC4" s="89"/>
      <c r="PJD4" s="89"/>
      <c r="PJE4" s="89"/>
      <c r="PJF4" s="89"/>
      <c r="PJG4" s="89"/>
      <c r="PJH4" s="89"/>
      <c r="PJI4" s="89"/>
      <c r="PJJ4" s="89"/>
      <c r="PJK4" s="89"/>
      <c r="PJL4" s="89"/>
      <c r="PJM4" s="89"/>
      <c r="PJN4" s="89"/>
      <c r="PJO4" s="89"/>
      <c r="PJP4" s="89"/>
      <c r="PJQ4" s="89"/>
      <c r="PJR4" s="89"/>
      <c r="PJS4" s="89"/>
      <c r="PJT4" s="89"/>
      <c r="PJU4" s="89"/>
      <c r="PJV4" s="89"/>
      <c r="PJW4" s="89"/>
      <c r="PJX4" s="89"/>
      <c r="PJY4" s="89"/>
      <c r="PJZ4" s="89"/>
      <c r="PKA4" s="89"/>
      <c r="PKB4" s="89"/>
      <c r="PKC4" s="89"/>
      <c r="PKD4" s="89"/>
      <c r="PKE4" s="89"/>
      <c r="PKF4" s="89"/>
      <c r="PKG4" s="89"/>
      <c r="PKH4" s="89"/>
      <c r="PKI4" s="89"/>
      <c r="PKJ4" s="89"/>
      <c r="PKK4" s="89"/>
      <c r="PKL4" s="89"/>
      <c r="PKM4" s="89"/>
      <c r="PKN4" s="89"/>
      <c r="PKO4" s="89"/>
      <c r="PKP4" s="89"/>
      <c r="PKQ4" s="89"/>
      <c r="PKR4" s="89"/>
      <c r="PKS4" s="89"/>
      <c r="PKT4" s="89"/>
      <c r="PKU4" s="89"/>
      <c r="PKV4" s="89"/>
      <c r="PKW4" s="89"/>
      <c r="PKX4" s="89"/>
      <c r="PKY4" s="89"/>
      <c r="PKZ4" s="89"/>
      <c r="PLA4" s="89"/>
      <c r="PLB4" s="89"/>
      <c r="PLC4" s="89"/>
      <c r="PLD4" s="89"/>
      <c r="PLE4" s="89"/>
      <c r="PLF4" s="89"/>
      <c r="PLG4" s="89"/>
      <c r="PLH4" s="89"/>
      <c r="PLI4" s="89"/>
      <c r="PLJ4" s="89"/>
      <c r="PLK4" s="89"/>
      <c r="PLL4" s="89"/>
      <c r="PLM4" s="89"/>
      <c r="PLN4" s="89"/>
      <c r="PLO4" s="89"/>
      <c r="PLP4" s="89"/>
      <c r="PLQ4" s="89"/>
      <c r="PLR4" s="89"/>
      <c r="PLS4" s="89"/>
      <c r="PLT4" s="89"/>
      <c r="PLU4" s="89"/>
      <c r="PLV4" s="89"/>
      <c r="PLW4" s="89"/>
      <c r="PLX4" s="89"/>
      <c r="PLY4" s="89"/>
      <c r="PLZ4" s="89"/>
      <c r="PMA4" s="89"/>
      <c r="PMB4" s="89"/>
      <c r="PMC4" s="89"/>
      <c r="PMD4" s="89"/>
      <c r="PME4" s="89"/>
      <c r="PMF4" s="89"/>
      <c r="PMG4" s="89"/>
      <c r="PMH4" s="89"/>
      <c r="PMI4" s="89"/>
      <c r="PMJ4" s="89"/>
      <c r="PMK4" s="89"/>
      <c r="PML4" s="89"/>
      <c r="PMM4" s="89"/>
      <c r="PMN4" s="89"/>
      <c r="PMO4" s="89"/>
      <c r="PMP4" s="89"/>
      <c r="PMQ4" s="89"/>
      <c r="PMR4" s="89"/>
      <c r="PMS4" s="89"/>
      <c r="PMT4" s="89"/>
      <c r="PMU4" s="89"/>
      <c r="PMV4" s="89"/>
      <c r="PMW4" s="89"/>
      <c r="PMX4" s="89"/>
      <c r="PMY4" s="89"/>
      <c r="PMZ4" s="89"/>
      <c r="PNA4" s="89"/>
      <c r="PNB4" s="89"/>
      <c r="PNC4" s="89"/>
      <c r="PND4" s="89"/>
      <c r="PNE4" s="89"/>
      <c r="PNF4" s="89"/>
      <c r="PNG4" s="89"/>
      <c r="PNH4" s="89"/>
      <c r="PNI4" s="89"/>
      <c r="PNJ4" s="89"/>
      <c r="PNK4" s="89"/>
      <c r="PNL4" s="89"/>
      <c r="PNM4" s="89"/>
      <c r="PNN4" s="89"/>
      <c r="PNO4" s="89"/>
      <c r="PNP4" s="89"/>
      <c r="PNQ4" s="89"/>
      <c r="PNR4" s="89"/>
      <c r="PNS4" s="89"/>
      <c r="PNT4" s="89"/>
      <c r="PNU4" s="89"/>
      <c r="PNV4" s="89"/>
      <c r="PNW4" s="89"/>
      <c r="PNX4" s="89"/>
      <c r="PNY4" s="89"/>
      <c r="PNZ4" s="89"/>
      <c r="POA4" s="89"/>
      <c r="POB4" s="89"/>
      <c r="POC4" s="89"/>
      <c r="POD4" s="89"/>
      <c r="POE4" s="89"/>
      <c r="POF4" s="89"/>
      <c r="POG4" s="89"/>
      <c r="POH4" s="89"/>
      <c r="POI4" s="89"/>
      <c r="POJ4" s="89"/>
      <c r="POK4" s="89"/>
      <c r="POL4" s="89"/>
      <c r="POM4" s="89"/>
      <c r="PON4" s="89"/>
      <c r="POO4" s="89"/>
      <c r="POP4" s="89"/>
      <c r="POQ4" s="89"/>
      <c r="POR4" s="89"/>
      <c r="POS4" s="89"/>
      <c r="POT4" s="89"/>
      <c r="POU4" s="89"/>
      <c r="POV4" s="89"/>
      <c r="POW4" s="89"/>
      <c r="POX4" s="89"/>
      <c r="POY4" s="89"/>
      <c r="POZ4" s="89"/>
      <c r="PPA4" s="89"/>
      <c r="PPB4" s="89"/>
      <c r="PPC4" s="89"/>
      <c r="PPD4" s="89"/>
      <c r="PPE4" s="89"/>
      <c r="PPF4" s="89"/>
      <c r="PPG4" s="89"/>
      <c r="PPH4" s="89"/>
      <c r="PPI4" s="89"/>
      <c r="PPJ4" s="89"/>
      <c r="PPK4" s="89"/>
      <c r="PPL4" s="89"/>
      <c r="PPM4" s="89"/>
      <c r="PPN4" s="89"/>
      <c r="PPO4" s="89"/>
      <c r="PPP4" s="89"/>
      <c r="PPQ4" s="89"/>
      <c r="PPR4" s="89"/>
      <c r="PPS4" s="89"/>
      <c r="PPT4" s="89"/>
      <c r="PPU4" s="89"/>
      <c r="PPV4" s="89"/>
      <c r="PPW4" s="89"/>
      <c r="PPX4" s="89"/>
      <c r="PPY4" s="89"/>
      <c r="PPZ4" s="89"/>
      <c r="PQA4" s="89"/>
      <c r="PQB4" s="89"/>
      <c r="PQC4" s="89"/>
      <c r="PQD4" s="89"/>
      <c r="PQE4" s="89"/>
      <c r="PQF4" s="89"/>
      <c r="PQG4" s="89"/>
      <c r="PQH4" s="89"/>
      <c r="PQI4" s="89"/>
      <c r="PQJ4" s="89"/>
      <c r="PQK4" s="89"/>
      <c r="PQL4" s="89"/>
      <c r="PQM4" s="89"/>
      <c r="PQN4" s="89"/>
      <c r="PQO4" s="89"/>
      <c r="PQP4" s="89"/>
      <c r="PQQ4" s="89"/>
      <c r="PQR4" s="89"/>
      <c r="PQS4" s="89"/>
      <c r="PQT4" s="89"/>
      <c r="PQU4" s="89"/>
      <c r="PQV4" s="89"/>
      <c r="PQW4" s="89"/>
      <c r="PQX4" s="89"/>
      <c r="PQY4" s="89"/>
      <c r="PQZ4" s="89"/>
      <c r="PRA4" s="89"/>
      <c r="PRB4" s="89"/>
      <c r="PRC4" s="89"/>
      <c r="PRD4" s="89"/>
      <c r="PRE4" s="89"/>
      <c r="PRF4" s="89"/>
      <c r="PRG4" s="89"/>
      <c r="PRH4" s="89"/>
      <c r="PRI4" s="89"/>
      <c r="PRJ4" s="89"/>
      <c r="PRK4" s="89"/>
      <c r="PRL4" s="89"/>
      <c r="PRM4" s="89"/>
      <c r="PRN4" s="89"/>
      <c r="PRO4" s="89"/>
      <c r="PRP4" s="89"/>
      <c r="PRQ4" s="89"/>
      <c r="PRR4" s="89"/>
      <c r="PRS4" s="89"/>
      <c r="PRT4" s="89"/>
      <c r="PRU4" s="89"/>
      <c r="PRV4" s="89"/>
      <c r="PRW4" s="89"/>
      <c r="PRX4" s="89"/>
      <c r="PRY4" s="89"/>
      <c r="PRZ4" s="89"/>
      <c r="PSA4" s="89"/>
      <c r="PSB4" s="89"/>
      <c r="PSC4" s="89"/>
      <c r="PSD4" s="89"/>
      <c r="PSE4" s="89"/>
      <c r="PSF4" s="89"/>
      <c r="PSG4" s="89"/>
      <c r="PSH4" s="89"/>
      <c r="PSI4" s="89"/>
      <c r="PSJ4" s="89"/>
      <c r="PSK4" s="89"/>
      <c r="PSL4" s="89"/>
      <c r="PSM4" s="89"/>
      <c r="PSN4" s="89"/>
      <c r="PSO4" s="89"/>
      <c r="PSP4" s="89"/>
      <c r="PSQ4" s="89"/>
      <c r="PSR4" s="89"/>
      <c r="PSS4" s="89"/>
      <c r="PST4" s="89"/>
      <c r="PSU4" s="89"/>
      <c r="PSV4" s="89"/>
      <c r="PSW4" s="89"/>
      <c r="PSX4" s="89"/>
      <c r="PSY4" s="89"/>
      <c r="PSZ4" s="89"/>
      <c r="PTA4" s="89"/>
      <c r="PTB4" s="89"/>
      <c r="PTC4" s="89"/>
      <c r="PTD4" s="89"/>
      <c r="PTE4" s="89"/>
      <c r="PTF4" s="89"/>
      <c r="PTG4" s="89"/>
      <c r="PTH4" s="89"/>
      <c r="PTI4" s="89"/>
      <c r="PTJ4" s="89"/>
      <c r="PTK4" s="89"/>
      <c r="PTL4" s="89"/>
      <c r="PTM4" s="89"/>
      <c r="PTN4" s="89"/>
      <c r="PTO4" s="89"/>
      <c r="PTP4" s="89"/>
      <c r="PTQ4" s="89"/>
      <c r="PTR4" s="89"/>
      <c r="PTS4" s="89"/>
      <c r="PTT4" s="89"/>
      <c r="PTU4" s="89"/>
      <c r="PTV4" s="89"/>
      <c r="PTW4" s="89"/>
      <c r="PTX4" s="89"/>
      <c r="PTY4" s="89"/>
      <c r="PTZ4" s="89"/>
      <c r="PUA4" s="89"/>
      <c r="PUB4" s="89"/>
      <c r="PUC4" s="89"/>
      <c r="PUD4" s="89"/>
      <c r="PUE4" s="89"/>
      <c r="PUF4" s="89"/>
      <c r="PUG4" s="89"/>
      <c r="PUH4" s="89"/>
      <c r="PUI4" s="89"/>
      <c r="PUJ4" s="89"/>
      <c r="PUK4" s="89"/>
      <c r="PUL4" s="89"/>
      <c r="PUM4" s="89"/>
      <c r="PUN4" s="89"/>
      <c r="PUO4" s="89"/>
      <c r="PUP4" s="89"/>
      <c r="PUQ4" s="89"/>
      <c r="PUR4" s="89"/>
      <c r="PUS4" s="89"/>
      <c r="PUT4" s="89"/>
      <c r="PUU4" s="89"/>
      <c r="PUV4" s="89"/>
      <c r="PUW4" s="89"/>
      <c r="PUX4" s="89"/>
      <c r="PUY4" s="89"/>
      <c r="PUZ4" s="89"/>
      <c r="PVA4" s="89"/>
      <c r="PVB4" s="89"/>
      <c r="PVC4" s="89"/>
      <c r="PVD4" s="89"/>
      <c r="PVE4" s="89"/>
      <c r="PVF4" s="89"/>
      <c r="PVG4" s="89"/>
      <c r="PVH4" s="89"/>
      <c r="PVI4" s="89"/>
      <c r="PVJ4" s="89"/>
      <c r="PVK4" s="89"/>
      <c r="PVL4" s="89"/>
      <c r="PVM4" s="89"/>
      <c r="PVN4" s="89"/>
      <c r="PVO4" s="89"/>
      <c r="PVP4" s="89"/>
      <c r="PVQ4" s="89"/>
      <c r="PVR4" s="89"/>
      <c r="PVS4" s="89"/>
      <c r="PVT4" s="89"/>
      <c r="PVU4" s="89"/>
      <c r="PVV4" s="89"/>
      <c r="PVW4" s="89"/>
      <c r="PVX4" s="89"/>
      <c r="PVY4" s="89"/>
      <c r="PVZ4" s="89"/>
      <c r="PWA4" s="89"/>
      <c r="PWB4" s="89"/>
      <c r="PWC4" s="89"/>
      <c r="PWD4" s="89"/>
      <c r="PWE4" s="89"/>
      <c r="PWF4" s="89"/>
      <c r="PWG4" s="89"/>
      <c r="PWH4" s="89"/>
      <c r="PWI4" s="89"/>
      <c r="PWJ4" s="89"/>
      <c r="PWK4" s="89"/>
      <c r="PWL4" s="89"/>
      <c r="PWM4" s="89"/>
      <c r="PWN4" s="89"/>
      <c r="PWO4" s="89"/>
      <c r="PWP4" s="89"/>
      <c r="PWQ4" s="89"/>
      <c r="PWR4" s="89"/>
      <c r="PWS4" s="89"/>
      <c r="PWT4" s="89"/>
      <c r="PWU4" s="89"/>
      <c r="PWV4" s="89"/>
      <c r="PWW4" s="89"/>
      <c r="PWX4" s="89"/>
      <c r="PWY4" s="89"/>
      <c r="PWZ4" s="89"/>
      <c r="PXA4" s="89"/>
      <c r="PXB4" s="89"/>
      <c r="PXC4" s="89"/>
      <c r="PXD4" s="89"/>
      <c r="PXE4" s="89"/>
      <c r="PXF4" s="89"/>
      <c r="PXG4" s="89"/>
      <c r="PXH4" s="89"/>
      <c r="PXI4" s="89"/>
      <c r="PXJ4" s="89"/>
      <c r="PXK4" s="89"/>
      <c r="PXL4" s="89"/>
      <c r="PXM4" s="89"/>
      <c r="PXN4" s="89"/>
      <c r="PXO4" s="89"/>
      <c r="PXP4" s="89"/>
      <c r="PXQ4" s="89"/>
      <c r="PXR4" s="89"/>
      <c r="PXS4" s="89"/>
      <c r="PXT4" s="89"/>
      <c r="PXU4" s="89"/>
      <c r="PXV4" s="89"/>
      <c r="PXW4" s="89"/>
      <c r="PXX4" s="89"/>
      <c r="PXY4" s="89"/>
      <c r="PXZ4" s="89"/>
      <c r="PYA4" s="89"/>
      <c r="PYB4" s="89"/>
      <c r="PYC4" s="89"/>
      <c r="PYD4" s="89"/>
      <c r="PYE4" s="89"/>
      <c r="PYF4" s="89"/>
      <c r="PYG4" s="89"/>
      <c r="PYH4" s="89"/>
      <c r="PYI4" s="89"/>
      <c r="PYJ4" s="89"/>
      <c r="PYK4" s="89"/>
      <c r="PYL4" s="89"/>
      <c r="PYM4" s="89"/>
      <c r="PYN4" s="89"/>
      <c r="PYO4" s="89"/>
      <c r="PYP4" s="89"/>
      <c r="PYQ4" s="89"/>
      <c r="PYR4" s="89"/>
      <c r="PYS4" s="89"/>
      <c r="PYT4" s="89"/>
      <c r="PYU4" s="89"/>
      <c r="PYV4" s="89"/>
      <c r="PYW4" s="89"/>
      <c r="PYX4" s="89"/>
      <c r="PYY4" s="89"/>
      <c r="PYZ4" s="89"/>
      <c r="PZA4" s="89"/>
      <c r="PZB4" s="89"/>
      <c r="PZC4" s="89"/>
      <c r="PZD4" s="89"/>
      <c r="PZE4" s="89"/>
      <c r="PZF4" s="89"/>
      <c r="PZG4" s="89"/>
      <c r="PZH4" s="89"/>
      <c r="PZI4" s="89"/>
      <c r="PZJ4" s="89"/>
      <c r="PZK4" s="89"/>
      <c r="PZL4" s="89"/>
      <c r="PZM4" s="89"/>
      <c r="PZN4" s="89"/>
      <c r="PZO4" s="89"/>
      <c r="PZP4" s="89"/>
      <c r="PZQ4" s="89"/>
      <c r="PZR4" s="89"/>
      <c r="PZS4" s="89"/>
      <c r="PZT4" s="89"/>
      <c r="PZU4" s="89"/>
      <c r="PZV4" s="89"/>
      <c r="PZW4" s="89"/>
      <c r="PZX4" s="89"/>
      <c r="PZY4" s="89"/>
      <c r="PZZ4" s="89"/>
      <c r="QAA4" s="89"/>
      <c r="QAB4" s="89"/>
      <c r="QAC4" s="89"/>
      <c r="QAD4" s="89"/>
      <c r="QAE4" s="89"/>
      <c r="QAF4" s="89"/>
      <c r="QAG4" s="89"/>
      <c r="QAH4" s="89"/>
      <c r="QAI4" s="89"/>
      <c r="QAJ4" s="89"/>
      <c r="QAK4" s="89"/>
      <c r="QAL4" s="89"/>
      <c r="QAM4" s="89"/>
      <c r="QAN4" s="89"/>
      <c r="QAO4" s="89"/>
      <c r="QAP4" s="89"/>
      <c r="QAQ4" s="89"/>
      <c r="QAR4" s="89"/>
      <c r="QAS4" s="89"/>
      <c r="QAT4" s="89"/>
      <c r="QAU4" s="89"/>
      <c r="QAV4" s="89"/>
      <c r="QAW4" s="89"/>
      <c r="QAX4" s="89"/>
      <c r="QAY4" s="89"/>
      <c r="QAZ4" s="89"/>
      <c r="QBA4" s="89"/>
      <c r="QBB4" s="89"/>
      <c r="QBC4" s="89"/>
      <c r="QBD4" s="89"/>
      <c r="QBE4" s="89"/>
      <c r="QBF4" s="89"/>
      <c r="QBG4" s="89"/>
      <c r="QBH4" s="89"/>
      <c r="QBI4" s="89"/>
      <c r="QBJ4" s="89"/>
      <c r="QBK4" s="89"/>
      <c r="QBL4" s="89"/>
      <c r="QBM4" s="89"/>
      <c r="QBN4" s="89"/>
      <c r="QBO4" s="89"/>
      <c r="QBP4" s="89"/>
      <c r="QBQ4" s="89"/>
      <c r="QBR4" s="89"/>
      <c r="QBS4" s="89"/>
      <c r="QBT4" s="89"/>
      <c r="QBU4" s="89"/>
      <c r="QBV4" s="89"/>
      <c r="QBW4" s="89"/>
      <c r="QBX4" s="89"/>
      <c r="QBY4" s="89"/>
      <c r="QBZ4" s="89"/>
      <c r="QCA4" s="89"/>
      <c r="QCB4" s="89"/>
      <c r="QCC4" s="89"/>
      <c r="QCD4" s="89"/>
      <c r="QCE4" s="89"/>
      <c r="QCF4" s="89"/>
      <c r="QCG4" s="89"/>
      <c r="QCH4" s="89"/>
      <c r="QCI4" s="89"/>
      <c r="QCJ4" s="89"/>
      <c r="QCK4" s="89"/>
      <c r="QCL4" s="89"/>
      <c r="QCM4" s="89"/>
      <c r="QCN4" s="89"/>
      <c r="QCO4" s="89"/>
      <c r="QCP4" s="89"/>
      <c r="QCQ4" s="89"/>
      <c r="QCR4" s="89"/>
      <c r="QCS4" s="89"/>
      <c r="QCT4" s="89"/>
      <c r="QCU4" s="89"/>
      <c r="QCV4" s="89"/>
      <c r="QCW4" s="89"/>
      <c r="QCX4" s="89"/>
      <c r="QCY4" s="89"/>
      <c r="QCZ4" s="89"/>
      <c r="QDA4" s="89"/>
      <c r="QDB4" s="89"/>
      <c r="QDC4" s="89"/>
      <c r="QDD4" s="89"/>
      <c r="QDE4" s="89"/>
      <c r="QDF4" s="89"/>
      <c r="QDG4" s="89"/>
      <c r="QDH4" s="89"/>
      <c r="QDI4" s="89"/>
      <c r="QDJ4" s="89"/>
      <c r="QDK4" s="89"/>
      <c r="QDL4" s="89"/>
      <c r="QDM4" s="89"/>
      <c r="QDN4" s="89"/>
      <c r="QDO4" s="89"/>
      <c r="QDP4" s="89"/>
      <c r="QDQ4" s="89"/>
      <c r="QDR4" s="89"/>
      <c r="QDS4" s="89"/>
      <c r="QDT4" s="89"/>
      <c r="QDU4" s="89"/>
      <c r="QDV4" s="89"/>
      <c r="QDW4" s="89"/>
      <c r="QDX4" s="89"/>
      <c r="QDY4" s="89"/>
      <c r="QDZ4" s="89"/>
      <c r="QEA4" s="89"/>
      <c r="QEB4" s="89"/>
      <c r="QEC4" s="89"/>
      <c r="QED4" s="89"/>
      <c r="QEE4" s="89"/>
      <c r="QEF4" s="89"/>
      <c r="QEG4" s="89"/>
      <c r="QEH4" s="89"/>
      <c r="QEI4" s="89"/>
      <c r="QEJ4" s="89"/>
      <c r="QEK4" s="89"/>
      <c r="QEL4" s="89"/>
      <c r="QEM4" s="89"/>
      <c r="QEN4" s="89"/>
      <c r="QEO4" s="89"/>
      <c r="QEP4" s="89"/>
      <c r="QEQ4" s="89"/>
      <c r="QER4" s="89"/>
      <c r="QES4" s="89"/>
      <c r="QET4" s="89"/>
      <c r="QEU4" s="89"/>
      <c r="QEV4" s="89"/>
      <c r="QEW4" s="89"/>
      <c r="QEX4" s="89"/>
      <c r="QEY4" s="89"/>
      <c r="QEZ4" s="89"/>
      <c r="QFA4" s="89"/>
      <c r="QFB4" s="89"/>
      <c r="QFC4" s="89"/>
      <c r="QFD4" s="89"/>
      <c r="QFE4" s="89"/>
      <c r="QFF4" s="89"/>
      <c r="QFG4" s="89"/>
      <c r="QFH4" s="89"/>
      <c r="QFI4" s="89"/>
      <c r="QFJ4" s="89"/>
      <c r="QFK4" s="89"/>
      <c r="QFL4" s="89"/>
      <c r="QFM4" s="89"/>
      <c r="QFN4" s="89"/>
      <c r="QFO4" s="89"/>
      <c r="QFP4" s="89"/>
      <c r="QFQ4" s="89"/>
      <c r="QFR4" s="89"/>
      <c r="QFS4" s="89"/>
      <c r="QFT4" s="89"/>
      <c r="QFU4" s="89"/>
      <c r="QFV4" s="89"/>
      <c r="QFW4" s="89"/>
      <c r="QFX4" s="89"/>
      <c r="QFY4" s="89"/>
      <c r="QFZ4" s="89"/>
      <c r="QGA4" s="89"/>
      <c r="QGB4" s="89"/>
      <c r="QGC4" s="89"/>
      <c r="QGD4" s="89"/>
      <c r="QGE4" s="89"/>
      <c r="QGF4" s="89"/>
      <c r="QGG4" s="89"/>
      <c r="QGH4" s="89"/>
      <c r="QGI4" s="89"/>
      <c r="QGJ4" s="89"/>
      <c r="QGK4" s="89"/>
      <c r="QGL4" s="89"/>
      <c r="QGM4" s="89"/>
      <c r="QGN4" s="89"/>
      <c r="QGO4" s="89"/>
      <c r="QGP4" s="89"/>
      <c r="QGQ4" s="89"/>
      <c r="QGR4" s="89"/>
      <c r="QGS4" s="89"/>
      <c r="QGT4" s="89"/>
      <c r="QGU4" s="89"/>
      <c r="QGV4" s="89"/>
      <c r="QGW4" s="89"/>
      <c r="QGX4" s="89"/>
      <c r="QGY4" s="89"/>
      <c r="QGZ4" s="89"/>
      <c r="QHA4" s="89"/>
      <c r="QHB4" s="89"/>
      <c r="QHC4" s="89"/>
      <c r="QHD4" s="89"/>
      <c r="QHE4" s="89"/>
      <c r="QHF4" s="89"/>
      <c r="QHG4" s="89"/>
      <c r="QHH4" s="89"/>
      <c r="QHI4" s="89"/>
      <c r="QHJ4" s="89"/>
      <c r="QHK4" s="89"/>
      <c r="QHL4" s="89"/>
      <c r="QHM4" s="89"/>
      <c r="QHN4" s="89"/>
      <c r="QHO4" s="89"/>
      <c r="QHP4" s="89"/>
      <c r="QHQ4" s="89"/>
      <c r="QHR4" s="89"/>
      <c r="QHS4" s="89"/>
      <c r="QHT4" s="89"/>
      <c r="QHU4" s="89"/>
      <c r="QHV4" s="89"/>
      <c r="QHW4" s="89"/>
      <c r="QHX4" s="89"/>
      <c r="QHY4" s="89"/>
      <c r="QHZ4" s="89"/>
      <c r="QIA4" s="89"/>
      <c r="QIB4" s="89"/>
      <c r="QIC4" s="89"/>
      <c r="QID4" s="89"/>
      <c r="QIE4" s="89"/>
      <c r="QIF4" s="89"/>
      <c r="QIG4" s="89"/>
      <c r="QIH4" s="89"/>
      <c r="QII4" s="89"/>
      <c r="QIJ4" s="89"/>
      <c r="QIK4" s="89"/>
      <c r="QIL4" s="89"/>
      <c r="QIM4" s="89"/>
      <c r="QIN4" s="89"/>
      <c r="QIO4" s="89"/>
      <c r="QIP4" s="89"/>
      <c r="QIQ4" s="89"/>
      <c r="QIR4" s="89"/>
      <c r="QIS4" s="89"/>
      <c r="QIT4" s="89"/>
      <c r="QIU4" s="89"/>
      <c r="QIV4" s="89"/>
      <c r="QIW4" s="89"/>
      <c r="QIX4" s="89"/>
      <c r="QIY4" s="89"/>
      <c r="QIZ4" s="89"/>
      <c r="QJA4" s="89"/>
      <c r="QJB4" s="89"/>
      <c r="QJC4" s="89"/>
      <c r="QJD4" s="89"/>
      <c r="QJE4" s="89"/>
      <c r="QJF4" s="89"/>
      <c r="QJG4" s="89"/>
      <c r="QJH4" s="89"/>
      <c r="QJI4" s="89"/>
      <c r="QJJ4" s="89"/>
      <c r="QJK4" s="89"/>
      <c r="QJL4" s="89"/>
      <c r="QJM4" s="89"/>
      <c r="QJN4" s="89"/>
      <c r="QJO4" s="89"/>
      <c r="QJP4" s="89"/>
      <c r="QJQ4" s="89"/>
      <c r="QJR4" s="89"/>
      <c r="QJS4" s="89"/>
      <c r="QJT4" s="89"/>
      <c r="QJU4" s="89"/>
      <c r="QJV4" s="89"/>
      <c r="QJW4" s="89"/>
      <c r="QJX4" s="89"/>
      <c r="QJY4" s="89"/>
      <c r="QJZ4" s="89"/>
      <c r="QKA4" s="89"/>
      <c r="QKB4" s="89"/>
      <c r="QKC4" s="89"/>
      <c r="QKD4" s="89"/>
      <c r="QKE4" s="89"/>
      <c r="QKF4" s="89"/>
      <c r="QKG4" s="89"/>
      <c r="QKH4" s="89"/>
      <c r="QKI4" s="89"/>
      <c r="QKJ4" s="89"/>
      <c r="QKK4" s="89"/>
      <c r="QKL4" s="89"/>
      <c r="QKM4" s="89"/>
      <c r="QKN4" s="89"/>
      <c r="QKO4" s="89"/>
      <c r="QKP4" s="89"/>
      <c r="QKQ4" s="89"/>
      <c r="QKR4" s="89"/>
      <c r="QKS4" s="89"/>
      <c r="QKT4" s="89"/>
      <c r="QKU4" s="89"/>
      <c r="QKV4" s="89"/>
      <c r="QKW4" s="89"/>
      <c r="QKX4" s="89"/>
      <c r="QKY4" s="89"/>
      <c r="QKZ4" s="89"/>
      <c r="QLA4" s="89"/>
      <c r="QLB4" s="89"/>
      <c r="QLC4" s="89"/>
      <c r="QLD4" s="89"/>
      <c r="QLE4" s="89"/>
      <c r="QLF4" s="89"/>
      <c r="QLG4" s="89"/>
      <c r="QLH4" s="89"/>
      <c r="QLI4" s="89"/>
      <c r="QLJ4" s="89"/>
      <c r="QLK4" s="89"/>
      <c r="QLL4" s="89"/>
      <c r="QLM4" s="89"/>
      <c r="QLN4" s="89"/>
      <c r="QLO4" s="89"/>
      <c r="QLP4" s="89"/>
      <c r="QLQ4" s="89"/>
      <c r="QLR4" s="89"/>
      <c r="QLS4" s="89"/>
      <c r="QLT4" s="89"/>
      <c r="QLU4" s="89"/>
      <c r="QLV4" s="89"/>
      <c r="QLW4" s="89"/>
      <c r="QLX4" s="89"/>
      <c r="QLY4" s="89"/>
      <c r="QLZ4" s="89"/>
      <c r="QMA4" s="89"/>
      <c r="QMB4" s="89"/>
      <c r="QMC4" s="89"/>
      <c r="QMD4" s="89"/>
      <c r="QME4" s="89"/>
      <c r="QMF4" s="89"/>
      <c r="QMG4" s="89"/>
      <c r="QMH4" s="89"/>
      <c r="QMI4" s="89"/>
      <c r="QMJ4" s="89"/>
      <c r="QMK4" s="89"/>
      <c r="QML4" s="89"/>
      <c r="QMM4" s="89"/>
      <c r="QMN4" s="89"/>
      <c r="QMO4" s="89"/>
      <c r="QMP4" s="89"/>
      <c r="QMQ4" s="89"/>
      <c r="QMR4" s="89"/>
      <c r="QMS4" s="89"/>
      <c r="QMT4" s="89"/>
      <c r="QMU4" s="89"/>
      <c r="QMV4" s="89"/>
      <c r="QMW4" s="89"/>
      <c r="QMX4" s="89"/>
      <c r="QMY4" s="89"/>
      <c r="QMZ4" s="89"/>
      <c r="QNA4" s="89"/>
      <c r="QNB4" s="89"/>
      <c r="QNC4" s="89"/>
      <c r="QND4" s="89"/>
      <c r="QNE4" s="89"/>
      <c r="QNF4" s="89"/>
      <c r="QNG4" s="89"/>
      <c r="QNH4" s="89"/>
      <c r="QNI4" s="89"/>
      <c r="QNJ4" s="89"/>
      <c r="QNK4" s="89"/>
      <c r="QNL4" s="89"/>
      <c r="QNM4" s="89"/>
      <c r="QNN4" s="89"/>
      <c r="QNO4" s="89"/>
      <c r="QNP4" s="89"/>
      <c r="QNQ4" s="89"/>
      <c r="QNR4" s="89"/>
      <c r="QNS4" s="89"/>
      <c r="QNT4" s="89"/>
      <c r="QNU4" s="89"/>
      <c r="QNV4" s="89"/>
      <c r="QNW4" s="89"/>
      <c r="QNX4" s="89"/>
      <c r="QNY4" s="89"/>
      <c r="QNZ4" s="89"/>
      <c r="QOA4" s="89"/>
      <c r="QOB4" s="89"/>
      <c r="QOC4" s="89"/>
      <c r="QOD4" s="89"/>
      <c r="QOE4" s="89"/>
      <c r="QOF4" s="89"/>
      <c r="QOG4" s="89"/>
      <c r="QOH4" s="89"/>
      <c r="QOI4" s="89"/>
      <c r="QOJ4" s="89"/>
      <c r="QOK4" s="89"/>
      <c r="QOL4" s="89"/>
      <c r="QOM4" s="89"/>
      <c r="QON4" s="89"/>
      <c r="QOO4" s="89"/>
      <c r="QOP4" s="89"/>
      <c r="QOQ4" s="89"/>
      <c r="QOR4" s="89"/>
      <c r="QOS4" s="89"/>
      <c r="QOT4" s="89"/>
      <c r="QOU4" s="89"/>
      <c r="QOV4" s="89"/>
      <c r="QOW4" s="89"/>
      <c r="QOX4" s="89"/>
      <c r="QOY4" s="89"/>
      <c r="QOZ4" s="89"/>
      <c r="QPA4" s="89"/>
      <c r="QPB4" s="89"/>
      <c r="QPC4" s="89"/>
      <c r="QPD4" s="89"/>
      <c r="QPE4" s="89"/>
      <c r="QPF4" s="89"/>
      <c r="QPG4" s="89"/>
      <c r="QPH4" s="89"/>
      <c r="QPI4" s="89"/>
      <c r="QPJ4" s="89"/>
      <c r="QPK4" s="89"/>
      <c r="QPL4" s="89"/>
      <c r="QPM4" s="89"/>
      <c r="QPN4" s="89"/>
      <c r="QPO4" s="89"/>
      <c r="QPP4" s="89"/>
      <c r="QPQ4" s="89"/>
      <c r="QPR4" s="89"/>
      <c r="QPS4" s="89"/>
      <c r="QPT4" s="89"/>
      <c r="QPU4" s="89"/>
      <c r="QPV4" s="89"/>
      <c r="QPW4" s="89"/>
      <c r="QPX4" s="89"/>
      <c r="QPY4" s="89"/>
      <c r="QPZ4" s="89"/>
      <c r="QQA4" s="89"/>
      <c r="QQB4" s="89"/>
      <c r="QQC4" s="89"/>
      <c r="QQD4" s="89"/>
      <c r="QQE4" s="89"/>
      <c r="QQF4" s="89"/>
      <c r="QQG4" s="89"/>
      <c r="QQH4" s="89"/>
      <c r="QQI4" s="89"/>
      <c r="QQJ4" s="89"/>
      <c r="QQK4" s="89"/>
      <c r="QQL4" s="89"/>
      <c r="QQM4" s="89"/>
      <c r="QQN4" s="89"/>
      <c r="QQO4" s="89"/>
      <c r="QQP4" s="89"/>
      <c r="QQQ4" s="89"/>
      <c r="QQR4" s="89"/>
      <c r="QQS4" s="89"/>
      <c r="QQT4" s="89"/>
      <c r="QQU4" s="89"/>
      <c r="QQV4" s="89"/>
      <c r="QQW4" s="89"/>
      <c r="QQX4" s="89"/>
      <c r="QQY4" s="89"/>
      <c r="QQZ4" s="89"/>
      <c r="QRA4" s="89"/>
      <c r="QRB4" s="89"/>
      <c r="QRC4" s="89"/>
      <c r="QRD4" s="89"/>
      <c r="QRE4" s="89"/>
      <c r="QRF4" s="89"/>
      <c r="QRG4" s="89"/>
      <c r="QRH4" s="89"/>
      <c r="QRI4" s="89"/>
      <c r="QRJ4" s="89"/>
      <c r="QRK4" s="89"/>
      <c r="QRL4" s="89"/>
      <c r="QRM4" s="89"/>
      <c r="QRN4" s="89"/>
      <c r="QRO4" s="89"/>
      <c r="QRP4" s="89"/>
      <c r="QRQ4" s="89"/>
      <c r="QRR4" s="89"/>
      <c r="QRS4" s="89"/>
      <c r="QRT4" s="89"/>
      <c r="QRU4" s="89"/>
      <c r="QRV4" s="89"/>
      <c r="QRW4" s="89"/>
      <c r="QRX4" s="89"/>
      <c r="QRY4" s="89"/>
      <c r="QRZ4" s="89"/>
      <c r="QSA4" s="89"/>
      <c r="QSB4" s="89"/>
      <c r="QSC4" s="89"/>
      <c r="QSD4" s="89"/>
      <c r="QSE4" s="89"/>
      <c r="QSF4" s="89"/>
      <c r="QSG4" s="89"/>
      <c r="QSH4" s="89"/>
      <c r="QSI4" s="89"/>
      <c r="QSJ4" s="89"/>
      <c r="QSK4" s="89"/>
      <c r="QSL4" s="89"/>
      <c r="QSM4" s="89"/>
      <c r="QSN4" s="89"/>
      <c r="QSO4" s="89"/>
      <c r="QSP4" s="89"/>
      <c r="QSQ4" s="89"/>
      <c r="QSR4" s="89"/>
      <c r="QSS4" s="89"/>
      <c r="QST4" s="89"/>
      <c r="QSU4" s="89"/>
      <c r="QSV4" s="89"/>
      <c r="QSW4" s="89"/>
      <c r="QSX4" s="89"/>
      <c r="QSY4" s="89"/>
      <c r="QSZ4" s="89"/>
      <c r="QTA4" s="89"/>
      <c r="QTB4" s="89"/>
      <c r="QTC4" s="89"/>
      <c r="QTD4" s="89"/>
      <c r="QTE4" s="89"/>
      <c r="QTF4" s="89"/>
      <c r="QTG4" s="89"/>
      <c r="QTH4" s="89"/>
      <c r="QTI4" s="89"/>
      <c r="QTJ4" s="89"/>
      <c r="QTK4" s="89"/>
      <c r="QTL4" s="89"/>
      <c r="QTM4" s="89"/>
      <c r="QTN4" s="89"/>
      <c r="QTO4" s="89"/>
      <c r="QTP4" s="89"/>
      <c r="QTQ4" s="89"/>
      <c r="QTR4" s="89"/>
      <c r="QTS4" s="89"/>
      <c r="QTT4" s="89"/>
      <c r="QTU4" s="89"/>
      <c r="QTV4" s="89"/>
      <c r="QTW4" s="89"/>
      <c r="QTX4" s="89"/>
      <c r="QTY4" s="89"/>
      <c r="QTZ4" s="89"/>
      <c r="QUA4" s="89"/>
      <c r="QUB4" s="89"/>
      <c r="QUC4" s="89"/>
      <c r="QUD4" s="89"/>
      <c r="QUE4" s="89"/>
      <c r="QUF4" s="89"/>
      <c r="QUG4" s="89"/>
      <c r="QUH4" s="89"/>
      <c r="QUI4" s="89"/>
      <c r="QUJ4" s="89"/>
      <c r="QUK4" s="89"/>
      <c r="QUL4" s="89"/>
      <c r="QUM4" s="89"/>
      <c r="QUN4" s="89"/>
      <c r="QUO4" s="89"/>
      <c r="QUP4" s="89"/>
      <c r="QUQ4" s="89"/>
      <c r="QUR4" s="89"/>
      <c r="QUS4" s="89"/>
      <c r="QUT4" s="89"/>
      <c r="QUU4" s="89"/>
      <c r="QUV4" s="89"/>
      <c r="QUW4" s="89"/>
      <c r="QUX4" s="89"/>
      <c r="QUY4" s="89"/>
      <c r="QUZ4" s="89"/>
      <c r="QVA4" s="89"/>
      <c r="QVB4" s="89"/>
      <c r="QVC4" s="89"/>
      <c r="QVD4" s="89"/>
      <c r="QVE4" s="89"/>
      <c r="QVF4" s="89"/>
      <c r="QVG4" s="89"/>
      <c r="QVH4" s="89"/>
      <c r="QVI4" s="89"/>
      <c r="QVJ4" s="89"/>
      <c r="QVK4" s="89"/>
      <c r="QVL4" s="89"/>
      <c r="QVM4" s="89"/>
      <c r="QVN4" s="89"/>
      <c r="QVO4" s="89"/>
      <c r="QVP4" s="89"/>
      <c r="QVQ4" s="89"/>
      <c r="QVR4" s="89"/>
      <c r="QVS4" s="89"/>
      <c r="QVT4" s="89"/>
      <c r="QVU4" s="89"/>
      <c r="QVV4" s="89"/>
      <c r="QVW4" s="89"/>
      <c r="QVX4" s="89"/>
      <c r="QVY4" s="89"/>
      <c r="QVZ4" s="89"/>
      <c r="QWA4" s="89"/>
      <c r="QWB4" s="89"/>
      <c r="QWC4" s="89"/>
      <c r="QWD4" s="89"/>
      <c r="QWE4" s="89"/>
      <c r="QWF4" s="89"/>
      <c r="QWG4" s="89"/>
      <c r="QWH4" s="89"/>
      <c r="QWI4" s="89"/>
      <c r="QWJ4" s="89"/>
      <c r="QWK4" s="89"/>
      <c r="QWL4" s="89"/>
      <c r="QWM4" s="89"/>
      <c r="QWN4" s="89"/>
      <c r="QWO4" s="89"/>
      <c r="QWP4" s="89"/>
      <c r="QWQ4" s="89"/>
      <c r="QWR4" s="89"/>
      <c r="QWS4" s="89"/>
      <c r="QWT4" s="89"/>
      <c r="QWU4" s="89"/>
      <c r="QWV4" s="89"/>
      <c r="QWW4" s="89"/>
      <c r="QWX4" s="89"/>
      <c r="QWY4" s="89"/>
      <c r="QWZ4" s="89"/>
      <c r="QXA4" s="89"/>
      <c r="QXB4" s="89"/>
      <c r="QXC4" s="89"/>
      <c r="QXD4" s="89"/>
      <c r="QXE4" s="89"/>
      <c r="QXF4" s="89"/>
      <c r="QXG4" s="89"/>
      <c r="QXH4" s="89"/>
      <c r="QXI4" s="89"/>
      <c r="QXJ4" s="89"/>
      <c r="QXK4" s="89"/>
      <c r="QXL4" s="89"/>
      <c r="QXM4" s="89"/>
      <c r="QXN4" s="89"/>
      <c r="QXO4" s="89"/>
      <c r="QXP4" s="89"/>
      <c r="QXQ4" s="89"/>
      <c r="QXR4" s="89"/>
      <c r="QXS4" s="89"/>
      <c r="QXT4" s="89"/>
      <c r="QXU4" s="89"/>
      <c r="QXV4" s="89"/>
      <c r="QXW4" s="89"/>
      <c r="QXX4" s="89"/>
      <c r="QXY4" s="89"/>
      <c r="QXZ4" s="89"/>
      <c r="QYA4" s="89"/>
      <c r="QYB4" s="89"/>
      <c r="QYC4" s="89"/>
      <c r="QYD4" s="89"/>
      <c r="QYE4" s="89"/>
      <c r="QYF4" s="89"/>
      <c r="QYG4" s="89"/>
      <c r="QYH4" s="89"/>
      <c r="QYI4" s="89"/>
      <c r="QYJ4" s="89"/>
      <c r="QYK4" s="89"/>
      <c r="QYL4" s="89"/>
      <c r="QYM4" s="89"/>
      <c r="QYN4" s="89"/>
      <c r="QYO4" s="89"/>
      <c r="QYP4" s="89"/>
      <c r="QYQ4" s="89"/>
      <c r="QYR4" s="89"/>
      <c r="QYS4" s="89"/>
      <c r="QYT4" s="89"/>
      <c r="QYU4" s="89"/>
      <c r="QYV4" s="89"/>
      <c r="QYW4" s="89"/>
      <c r="QYX4" s="89"/>
      <c r="QYY4" s="89"/>
      <c r="QYZ4" s="89"/>
      <c r="QZA4" s="89"/>
      <c r="QZB4" s="89"/>
      <c r="QZC4" s="89"/>
      <c r="QZD4" s="89"/>
      <c r="QZE4" s="89"/>
      <c r="QZF4" s="89"/>
      <c r="QZG4" s="89"/>
      <c r="QZH4" s="89"/>
      <c r="QZI4" s="89"/>
      <c r="QZJ4" s="89"/>
      <c r="QZK4" s="89"/>
      <c r="QZL4" s="89"/>
      <c r="QZM4" s="89"/>
      <c r="QZN4" s="89"/>
      <c r="QZO4" s="89"/>
      <c r="QZP4" s="89"/>
      <c r="QZQ4" s="89"/>
      <c r="QZR4" s="89"/>
      <c r="QZS4" s="89"/>
      <c r="QZT4" s="89"/>
      <c r="QZU4" s="89"/>
      <c r="QZV4" s="89"/>
      <c r="QZW4" s="89"/>
      <c r="QZX4" s="89"/>
      <c r="QZY4" s="89"/>
      <c r="QZZ4" s="89"/>
      <c r="RAA4" s="89"/>
      <c r="RAB4" s="89"/>
      <c r="RAC4" s="89"/>
      <c r="RAD4" s="89"/>
      <c r="RAE4" s="89"/>
      <c r="RAF4" s="89"/>
      <c r="RAG4" s="89"/>
      <c r="RAH4" s="89"/>
      <c r="RAI4" s="89"/>
      <c r="RAJ4" s="89"/>
      <c r="RAK4" s="89"/>
      <c r="RAL4" s="89"/>
      <c r="RAM4" s="89"/>
      <c r="RAN4" s="89"/>
      <c r="RAO4" s="89"/>
      <c r="RAP4" s="89"/>
      <c r="RAQ4" s="89"/>
      <c r="RAR4" s="89"/>
      <c r="RAS4" s="89"/>
      <c r="RAT4" s="89"/>
      <c r="RAU4" s="89"/>
      <c r="RAV4" s="89"/>
      <c r="RAW4" s="89"/>
      <c r="RAX4" s="89"/>
      <c r="RAY4" s="89"/>
      <c r="RAZ4" s="89"/>
      <c r="RBA4" s="89"/>
      <c r="RBB4" s="89"/>
      <c r="RBC4" s="89"/>
      <c r="RBD4" s="89"/>
      <c r="RBE4" s="89"/>
      <c r="RBF4" s="89"/>
      <c r="RBG4" s="89"/>
      <c r="RBH4" s="89"/>
      <c r="RBI4" s="89"/>
      <c r="RBJ4" s="89"/>
      <c r="RBK4" s="89"/>
      <c r="RBL4" s="89"/>
      <c r="RBM4" s="89"/>
      <c r="RBN4" s="89"/>
      <c r="RBO4" s="89"/>
      <c r="RBP4" s="89"/>
      <c r="RBQ4" s="89"/>
      <c r="RBR4" s="89"/>
      <c r="RBS4" s="89"/>
      <c r="RBT4" s="89"/>
      <c r="RBU4" s="89"/>
      <c r="RBV4" s="89"/>
      <c r="RBW4" s="89"/>
      <c r="RBX4" s="89"/>
      <c r="RBY4" s="89"/>
      <c r="RBZ4" s="89"/>
      <c r="RCA4" s="89"/>
      <c r="RCB4" s="89"/>
      <c r="RCC4" s="89"/>
      <c r="RCD4" s="89"/>
      <c r="RCE4" s="89"/>
      <c r="RCF4" s="89"/>
      <c r="RCG4" s="89"/>
      <c r="RCH4" s="89"/>
      <c r="RCI4" s="89"/>
      <c r="RCJ4" s="89"/>
      <c r="RCK4" s="89"/>
      <c r="RCL4" s="89"/>
      <c r="RCM4" s="89"/>
      <c r="RCN4" s="89"/>
      <c r="RCO4" s="89"/>
      <c r="RCP4" s="89"/>
      <c r="RCQ4" s="89"/>
      <c r="RCR4" s="89"/>
      <c r="RCS4" s="89"/>
      <c r="RCT4" s="89"/>
      <c r="RCU4" s="89"/>
      <c r="RCV4" s="89"/>
      <c r="RCW4" s="89"/>
      <c r="RCX4" s="89"/>
      <c r="RCY4" s="89"/>
      <c r="RCZ4" s="89"/>
      <c r="RDA4" s="89"/>
      <c r="RDB4" s="89"/>
      <c r="RDC4" s="89"/>
      <c r="RDD4" s="89"/>
      <c r="RDE4" s="89"/>
      <c r="RDF4" s="89"/>
      <c r="RDG4" s="89"/>
      <c r="RDH4" s="89"/>
      <c r="RDI4" s="89"/>
      <c r="RDJ4" s="89"/>
      <c r="RDK4" s="89"/>
      <c r="RDL4" s="89"/>
      <c r="RDM4" s="89"/>
      <c r="RDN4" s="89"/>
      <c r="RDO4" s="89"/>
      <c r="RDP4" s="89"/>
      <c r="RDQ4" s="89"/>
      <c r="RDR4" s="89"/>
      <c r="RDS4" s="89"/>
      <c r="RDT4" s="89"/>
      <c r="RDU4" s="89"/>
      <c r="RDV4" s="89"/>
      <c r="RDW4" s="89"/>
      <c r="RDX4" s="89"/>
      <c r="RDY4" s="89"/>
      <c r="RDZ4" s="89"/>
      <c r="REA4" s="89"/>
      <c r="REB4" s="89"/>
      <c r="REC4" s="89"/>
      <c r="RED4" s="89"/>
      <c r="REE4" s="89"/>
      <c r="REF4" s="89"/>
      <c r="REG4" s="89"/>
      <c r="REH4" s="89"/>
      <c r="REI4" s="89"/>
      <c r="REJ4" s="89"/>
      <c r="REK4" s="89"/>
      <c r="REL4" s="89"/>
      <c r="REM4" s="89"/>
      <c r="REN4" s="89"/>
      <c r="REO4" s="89"/>
      <c r="REP4" s="89"/>
      <c r="REQ4" s="89"/>
      <c r="RER4" s="89"/>
      <c r="RES4" s="89"/>
      <c r="RET4" s="89"/>
      <c r="REU4" s="89"/>
      <c r="REV4" s="89"/>
      <c r="REW4" s="89"/>
      <c r="REX4" s="89"/>
      <c r="REY4" s="89"/>
      <c r="REZ4" s="89"/>
      <c r="RFA4" s="89"/>
      <c r="RFB4" s="89"/>
      <c r="RFC4" s="89"/>
      <c r="RFD4" s="89"/>
      <c r="RFE4" s="89"/>
      <c r="RFF4" s="89"/>
      <c r="RFG4" s="89"/>
      <c r="RFH4" s="89"/>
      <c r="RFI4" s="89"/>
      <c r="RFJ4" s="89"/>
      <c r="RFK4" s="89"/>
      <c r="RFL4" s="89"/>
      <c r="RFM4" s="89"/>
      <c r="RFN4" s="89"/>
      <c r="RFO4" s="89"/>
      <c r="RFP4" s="89"/>
      <c r="RFQ4" s="89"/>
      <c r="RFR4" s="89"/>
      <c r="RFS4" s="89"/>
      <c r="RFT4" s="89"/>
      <c r="RFU4" s="89"/>
      <c r="RFV4" s="89"/>
      <c r="RFW4" s="89"/>
      <c r="RFX4" s="89"/>
      <c r="RFY4" s="89"/>
      <c r="RFZ4" s="89"/>
      <c r="RGA4" s="89"/>
      <c r="RGB4" s="89"/>
      <c r="RGC4" s="89"/>
      <c r="RGD4" s="89"/>
      <c r="RGE4" s="89"/>
      <c r="RGF4" s="89"/>
      <c r="RGG4" s="89"/>
      <c r="RGH4" s="89"/>
      <c r="RGI4" s="89"/>
      <c r="RGJ4" s="89"/>
      <c r="RGK4" s="89"/>
      <c r="RGL4" s="89"/>
      <c r="RGM4" s="89"/>
      <c r="RGN4" s="89"/>
      <c r="RGO4" s="89"/>
      <c r="RGP4" s="89"/>
      <c r="RGQ4" s="89"/>
      <c r="RGR4" s="89"/>
      <c r="RGS4" s="89"/>
      <c r="RGT4" s="89"/>
      <c r="RGU4" s="89"/>
      <c r="RGV4" s="89"/>
      <c r="RGW4" s="89"/>
      <c r="RGX4" s="89"/>
      <c r="RGY4" s="89"/>
      <c r="RGZ4" s="89"/>
      <c r="RHA4" s="89"/>
      <c r="RHB4" s="89"/>
      <c r="RHC4" s="89"/>
      <c r="RHD4" s="89"/>
      <c r="RHE4" s="89"/>
      <c r="RHF4" s="89"/>
      <c r="RHG4" s="89"/>
      <c r="RHH4" s="89"/>
      <c r="RHI4" s="89"/>
      <c r="RHJ4" s="89"/>
      <c r="RHK4" s="89"/>
      <c r="RHL4" s="89"/>
      <c r="RHM4" s="89"/>
      <c r="RHN4" s="89"/>
      <c r="RHO4" s="89"/>
      <c r="RHP4" s="89"/>
      <c r="RHQ4" s="89"/>
      <c r="RHR4" s="89"/>
      <c r="RHS4" s="89"/>
      <c r="RHT4" s="89"/>
      <c r="RHU4" s="89"/>
      <c r="RHV4" s="89"/>
      <c r="RHW4" s="89"/>
      <c r="RHX4" s="89"/>
      <c r="RHY4" s="89"/>
      <c r="RHZ4" s="89"/>
      <c r="RIA4" s="89"/>
      <c r="RIB4" s="89"/>
      <c r="RIC4" s="89"/>
      <c r="RID4" s="89"/>
      <c r="RIE4" s="89"/>
      <c r="RIF4" s="89"/>
      <c r="RIG4" s="89"/>
      <c r="RIH4" s="89"/>
      <c r="RII4" s="89"/>
      <c r="RIJ4" s="89"/>
      <c r="RIK4" s="89"/>
      <c r="RIL4" s="89"/>
      <c r="RIM4" s="89"/>
      <c r="RIN4" s="89"/>
      <c r="RIO4" s="89"/>
      <c r="RIP4" s="89"/>
      <c r="RIQ4" s="89"/>
      <c r="RIR4" s="89"/>
      <c r="RIS4" s="89"/>
      <c r="RIT4" s="89"/>
      <c r="RIU4" s="89"/>
      <c r="RIV4" s="89"/>
      <c r="RIW4" s="89"/>
      <c r="RIX4" s="89"/>
      <c r="RIY4" s="89"/>
      <c r="RIZ4" s="89"/>
      <c r="RJA4" s="89"/>
      <c r="RJB4" s="89"/>
      <c r="RJC4" s="89"/>
      <c r="RJD4" s="89"/>
      <c r="RJE4" s="89"/>
      <c r="RJF4" s="89"/>
      <c r="RJG4" s="89"/>
      <c r="RJH4" s="89"/>
      <c r="RJI4" s="89"/>
      <c r="RJJ4" s="89"/>
      <c r="RJK4" s="89"/>
      <c r="RJL4" s="89"/>
      <c r="RJM4" s="89"/>
      <c r="RJN4" s="89"/>
      <c r="RJO4" s="89"/>
      <c r="RJP4" s="89"/>
      <c r="RJQ4" s="89"/>
      <c r="RJR4" s="89"/>
      <c r="RJS4" s="89"/>
      <c r="RJT4" s="89"/>
      <c r="RJU4" s="89"/>
      <c r="RJV4" s="89"/>
      <c r="RJW4" s="89"/>
      <c r="RJX4" s="89"/>
      <c r="RJY4" s="89"/>
      <c r="RJZ4" s="89"/>
      <c r="RKA4" s="89"/>
      <c r="RKB4" s="89"/>
      <c r="RKC4" s="89"/>
      <c r="RKD4" s="89"/>
      <c r="RKE4" s="89"/>
      <c r="RKF4" s="89"/>
      <c r="RKG4" s="89"/>
      <c r="RKH4" s="89"/>
      <c r="RKI4" s="89"/>
      <c r="RKJ4" s="89"/>
      <c r="RKK4" s="89"/>
      <c r="RKL4" s="89"/>
      <c r="RKM4" s="89"/>
      <c r="RKN4" s="89"/>
      <c r="RKO4" s="89"/>
      <c r="RKP4" s="89"/>
      <c r="RKQ4" s="89"/>
      <c r="RKR4" s="89"/>
      <c r="RKS4" s="89"/>
      <c r="RKT4" s="89"/>
      <c r="RKU4" s="89"/>
      <c r="RKV4" s="89"/>
      <c r="RKW4" s="89"/>
      <c r="RKX4" s="89"/>
      <c r="RKY4" s="89"/>
      <c r="RKZ4" s="89"/>
      <c r="RLA4" s="89"/>
      <c r="RLB4" s="89"/>
      <c r="RLC4" s="89"/>
      <c r="RLD4" s="89"/>
      <c r="RLE4" s="89"/>
      <c r="RLF4" s="89"/>
      <c r="RLG4" s="89"/>
      <c r="RLH4" s="89"/>
      <c r="RLI4" s="89"/>
      <c r="RLJ4" s="89"/>
      <c r="RLK4" s="89"/>
      <c r="RLL4" s="89"/>
      <c r="RLM4" s="89"/>
      <c r="RLN4" s="89"/>
      <c r="RLO4" s="89"/>
      <c r="RLP4" s="89"/>
      <c r="RLQ4" s="89"/>
      <c r="RLR4" s="89"/>
      <c r="RLS4" s="89"/>
      <c r="RLT4" s="89"/>
      <c r="RLU4" s="89"/>
      <c r="RLV4" s="89"/>
      <c r="RLW4" s="89"/>
      <c r="RLX4" s="89"/>
      <c r="RLY4" s="89"/>
      <c r="RLZ4" s="89"/>
      <c r="RMA4" s="89"/>
      <c r="RMB4" s="89"/>
      <c r="RMC4" s="89"/>
      <c r="RMD4" s="89"/>
      <c r="RME4" s="89"/>
      <c r="RMF4" s="89"/>
      <c r="RMG4" s="89"/>
      <c r="RMH4" s="89"/>
      <c r="RMI4" s="89"/>
      <c r="RMJ4" s="89"/>
      <c r="RMK4" s="89"/>
      <c r="RML4" s="89"/>
      <c r="RMM4" s="89"/>
      <c r="RMN4" s="89"/>
      <c r="RMO4" s="89"/>
      <c r="RMP4" s="89"/>
      <c r="RMQ4" s="89"/>
      <c r="RMR4" s="89"/>
      <c r="RMS4" s="89"/>
      <c r="RMT4" s="89"/>
      <c r="RMU4" s="89"/>
      <c r="RMV4" s="89"/>
      <c r="RMW4" s="89"/>
      <c r="RMX4" s="89"/>
      <c r="RMY4" s="89"/>
      <c r="RMZ4" s="89"/>
      <c r="RNA4" s="89"/>
      <c r="RNB4" s="89"/>
      <c r="RNC4" s="89"/>
      <c r="RND4" s="89"/>
      <c r="RNE4" s="89"/>
      <c r="RNF4" s="89"/>
      <c r="RNG4" s="89"/>
      <c r="RNH4" s="89"/>
      <c r="RNI4" s="89"/>
      <c r="RNJ4" s="89"/>
      <c r="RNK4" s="89"/>
      <c r="RNL4" s="89"/>
      <c r="RNM4" s="89"/>
      <c r="RNN4" s="89"/>
      <c r="RNO4" s="89"/>
      <c r="RNP4" s="89"/>
      <c r="RNQ4" s="89"/>
      <c r="RNR4" s="89"/>
      <c r="RNS4" s="89"/>
      <c r="RNT4" s="89"/>
      <c r="RNU4" s="89"/>
      <c r="RNV4" s="89"/>
      <c r="RNW4" s="89"/>
      <c r="RNX4" s="89"/>
      <c r="RNY4" s="89"/>
      <c r="RNZ4" s="89"/>
      <c r="ROA4" s="89"/>
      <c r="ROB4" s="89"/>
      <c r="ROC4" s="89"/>
      <c r="ROD4" s="89"/>
      <c r="ROE4" s="89"/>
      <c r="ROF4" s="89"/>
      <c r="ROG4" s="89"/>
      <c r="ROH4" s="89"/>
      <c r="ROI4" s="89"/>
      <c r="ROJ4" s="89"/>
      <c r="ROK4" s="89"/>
      <c r="ROL4" s="89"/>
      <c r="ROM4" s="89"/>
      <c r="RON4" s="89"/>
      <c r="ROO4" s="89"/>
      <c r="ROP4" s="89"/>
      <c r="ROQ4" s="89"/>
      <c r="ROR4" s="89"/>
      <c r="ROS4" s="89"/>
      <c r="ROT4" s="89"/>
      <c r="ROU4" s="89"/>
      <c r="ROV4" s="89"/>
      <c r="ROW4" s="89"/>
      <c r="ROX4" s="89"/>
      <c r="ROY4" s="89"/>
      <c r="ROZ4" s="89"/>
      <c r="RPA4" s="89"/>
      <c r="RPB4" s="89"/>
      <c r="RPC4" s="89"/>
      <c r="RPD4" s="89"/>
      <c r="RPE4" s="89"/>
      <c r="RPF4" s="89"/>
      <c r="RPG4" s="89"/>
      <c r="RPH4" s="89"/>
      <c r="RPI4" s="89"/>
      <c r="RPJ4" s="89"/>
      <c r="RPK4" s="89"/>
      <c r="RPL4" s="89"/>
      <c r="RPM4" s="89"/>
      <c r="RPN4" s="89"/>
      <c r="RPO4" s="89"/>
      <c r="RPP4" s="89"/>
      <c r="RPQ4" s="89"/>
      <c r="RPR4" s="89"/>
      <c r="RPS4" s="89"/>
      <c r="RPT4" s="89"/>
      <c r="RPU4" s="89"/>
      <c r="RPV4" s="89"/>
      <c r="RPW4" s="89"/>
      <c r="RPX4" s="89"/>
      <c r="RPY4" s="89"/>
      <c r="RPZ4" s="89"/>
      <c r="RQA4" s="89"/>
      <c r="RQB4" s="89"/>
      <c r="RQC4" s="89"/>
      <c r="RQD4" s="89"/>
      <c r="RQE4" s="89"/>
      <c r="RQF4" s="89"/>
      <c r="RQG4" s="89"/>
      <c r="RQH4" s="89"/>
      <c r="RQI4" s="89"/>
      <c r="RQJ4" s="89"/>
      <c r="RQK4" s="89"/>
      <c r="RQL4" s="89"/>
      <c r="RQM4" s="89"/>
      <c r="RQN4" s="89"/>
      <c r="RQO4" s="89"/>
      <c r="RQP4" s="89"/>
      <c r="RQQ4" s="89"/>
      <c r="RQR4" s="89"/>
      <c r="RQS4" s="89"/>
      <c r="RQT4" s="89"/>
      <c r="RQU4" s="89"/>
      <c r="RQV4" s="89"/>
      <c r="RQW4" s="89"/>
      <c r="RQX4" s="89"/>
      <c r="RQY4" s="89"/>
      <c r="RQZ4" s="89"/>
      <c r="RRA4" s="89"/>
      <c r="RRB4" s="89"/>
      <c r="RRC4" s="89"/>
      <c r="RRD4" s="89"/>
      <c r="RRE4" s="89"/>
      <c r="RRF4" s="89"/>
      <c r="RRG4" s="89"/>
      <c r="RRH4" s="89"/>
      <c r="RRI4" s="89"/>
      <c r="RRJ4" s="89"/>
      <c r="RRK4" s="89"/>
      <c r="RRL4" s="89"/>
      <c r="RRM4" s="89"/>
      <c r="RRN4" s="89"/>
      <c r="RRO4" s="89"/>
      <c r="RRP4" s="89"/>
      <c r="RRQ4" s="89"/>
      <c r="RRR4" s="89"/>
      <c r="RRS4" s="89"/>
      <c r="RRT4" s="89"/>
      <c r="RRU4" s="89"/>
      <c r="RRV4" s="89"/>
      <c r="RRW4" s="89"/>
      <c r="RRX4" s="89"/>
      <c r="RRY4" s="89"/>
      <c r="RRZ4" s="89"/>
      <c r="RSA4" s="89"/>
      <c r="RSB4" s="89"/>
      <c r="RSC4" s="89"/>
      <c r="RSD4" s="89"/>
      <c r="RSE4" s="89"/>
      <c r="RSF4" s="89"/>
      <c r="RSG4" s="89"/>
      <c r="RSH4" s="89"/>
      <c r="RSI4" s="89"/>
      <c r="RSJ4" s="89"/>
      <c r="RSK4" s="89"/>
      <c r="RSL4" s="89"/>
      <c r="RSM4" s="89"/>
      <c r="RSN4" s="89"/>
      <c r="RSO4" s="89"/>
      <c r="RSP4" s="89"/>
      <c r="RSQ4" s="89"/>
      <c r="RSR4" s="89"/>
      <c r="RSS4" s="89"/>
      <c r="RST4" s="89"/>
      <c r="RSU4" s="89"/>
      <c r="RSV4" s="89"/>
      <c r="RSW4" s="89"/>
      <c r="RSX4" s="89"/>
      <c r="RSY4" s="89"/>
      <c r="RSZ4" s="89"/>
      <c r="RTA4" s="89"/>
      <c r="RTB4" s="89"/>
      <c r="RTC4" s="89"/>
      <c r="RTD4" s="89"/>
      <c r="RTE4" s="89"/>
      <c r="RTF4" s="89"/>
      <c r="RTG4" s="89"/>
      <c r="RTH4" s="89"/>
      <c r="RTI4" s="89"/>
      <c r="RTJ4" s="89"/>
      <c r="RTK4" s="89"/>
      <c r="RTL4" s="89"/>
      <c r="RTM4" s="89"/>
      <c r="RTN4" s="89"/>
      <c r="RTO4" s="89"/>
      <c r="RTP4" s="89"/>
      <c r="RTQ4" s="89"/>
      <c r="RTR4" s="89"/>
      <c r="RTS4" s="89"/>
      <c r="RTT4" s="89"/>
      <c r="RTU4" s="89"/>
      <c r="RTV4" s="89"/>
      <c r="RTW4" s="89"/>
      <c r="RTX4" s="89"/>
      <c r="RTY4" s="89"/>
      <c r="RTZ4" s="89"/>
      <c r="RUA4" s="89"/>
      <c r="RUB4" s="89"/>
      <c r="RUC4" s="89"/>
      <c r="RUD4" s="89"/>
      <c r="RUE4" s="89"/>
      <c r="RUF4" s="89"/>
      <c r="RUG4" s="89"/>
      <c r="RUH4" s="89"/>
      <c r="RUI4" s="89"/>
      <c r="RUJ4" s="89"/>
      <c r="RUK4" s="89"/>
      <c r="RUL4" s="89"/>
      <c r="RUM4" s="89"/>
      <c r="RUN4" s="89"/>
      <c r="RUO4" s="89"/>
      <c r="RUP4" s="89"/>
      <c r="RUQ4" s="89"/>
      <c r="RUR4" s="89"/>
      <c r="RUS4" s="89"/>
      <c r="RUT4" s="89"/>
      <c r="RUU4" s="89"/>
      <c r="RUV4" s="89"/>
      <c r="RUW4" s="89"/>
      <c r="RUX4" s="89"/>
      <c r="RUY4" s="89"/>
      <c r="RUZ4" s="89"/>
      <c r="RVA4" s="89"/>
      <c r="RVB4" s="89"/>
      <c r="RVC4" s="89"/>
      <c r="RVD4" s="89"/>
      <c r="RVE4" s="89"/>
      <c r="RVF4" s="89"/>
      <c r="RVG4" s="89"/>
      <c r="RVH4" s="89"/>
      <c r="RVI4" s="89"/>
      <c r="RVJ4" s="89"/>
      <c r="RVK4" s="89"/>
      <c r="RVL4" s="89"/>
      <c r="RVM4" s="89"/>
      <c r="RVN4" s="89"/>
      <c r="RVO4" s="89"/>
      <c r="RVP4" s="89"/>
      <c r="RVQ4" s="89"/>
      <c r="RVR4" s="89"/>
      <c r="RVS4" s="89"/>
      <c r="RVT4" s="89"/>
      <c r="RVU4" s="89"/>
      <c r="RVV4" s="89"/>
      <c r="RVW4" s="89"/>
      <c r="RVX4" s="89"/>
      <c r="RVY4" s="89"/>
      <c r="RVZ4" s="89"/>
      <c r="RWA4" s="89"/>
      <c r="RWB4" s="89"/>
      <c r="RWC4" s="89"/>
      <c r="RWD4" s="89"/>
      <c r="RWE4" s="89"/>
      <c r="RWF4" s="89"/>
      <c r="RWG4" s="89"/>
      <c r="RWH4" s="89"/>
      <c r="RWI4" s="89"/>
      <c r="RWJ4" s="89"/>
      <c r="RWK4" s="89"/>
      <c r="RWL4" s="89"/>
      <c r="RWM4" s="89"/>
      <c r="RWN4" s="89"/>
      <c r="RWO4" s="89"/>
      <c r="RWP4" s="89"/>
      <c r="RWQ4" s="89"/>
      <c r="RWR4" s="89"/>
      <c r="RWS4" s="89"/>
      <c r="RWT4" s="89"/>
      <c r="RWU4" s="89"/>
      <c r="RWV4" s="89"/>
      <c r="RWW4" s="89"/>
      <c r="RWX4" s="89"/>
      <c r="RWY4" s="89"/>
      <c r="RWZ4" s="89"/>
      <c r="RXA4" s="89"/>
      <c r="RXB4" s="89"/>
      <c r="RXC4" s="89"/>
      <c r="RXD4" s="89"/>
      <c r="RXE4" s="89"/>
      <c r="RXF4" s="89"/>
      <c r="RXG4" s="89"/>
      <c r="RXH4" s="89"/>
      <c r="RXI4" s="89"/>
      <c r="RXJ4" s="89"/>
      <c r="RXK4" s="89"/>
      <c r="RXL4" s="89"/>
      <c r="RXM4" s="89"/>
      <c r="RXN4" s="89"/>
      <c r="RXO4" s="89"/>
      <c r="RXP4" s="89"/>
      <c r="RXQ4" s="89"/>
      <c r="RXR4" s="89"/>
      <c r="RXS4" s="89"/>
      <c r="RXT4" s="89"/>
      <c r="RXU4" s="89"/>
      <c r="RXV4" s="89"/>
      <c r="RXW4" s="89"/>
      <c r="RXX4" s="89"/>
      <c r="RXY4" s="89"/>
      <c r="RXZ4" s="89"/>
      <c r="RYA4" s="89"/>
      <c r="RYB4" s="89"/>
      <c r="RYC4" s="89"/>
      <c r="RYD4" s="89"/>
      <c r="RYE4" s="89"/>
      <c r="RYF4" s="89"/>
      <c r="RYG4" s="89"/>
      <c r="RYH4" s="89"/>
      <c r="RYI4" s="89"/>
      <c r="RYJ4" s="89"/>
      <c r="RYK4" s="89"/>
      <c r="RYL4" s="89"/>
      <c r="RYM4" s="89"/>
      <c r="RYN4" s="89"/>
      <c r="RYO4" s="89"/>
      <c r="RYP4" s="89"/>
      <c r="RYQ4" s="89"/>
      <c r="RYR4" s="89"/>
      <c r="RYS4" s="89"/>
      <c r="RYT4" s="89"/>
      <c r="RYU4" s="89"/>
      <c r="RYV4" s="89"/>
      <c r="RYW4" s="89"/>
      <c r="RYX4" s="89"/>
      <c r="RYY4" s="89"/>
      <c r="RYZ4" s="89"/>
      <c r="RZA4" s="89"/>
      <c r="RZB4" s="89"/>
      <c r="RZC4" s="89"/>
      <c r="RZD4" s="89"/>
      <c r="RZE4" s="89"/>
      <c r="RZF4" s="89"/>
      <c r="RZG4" s="89"/>
      <c r="RZH4" s="89"/>
      <c r="RZI4" s="89"/>
      <c r="RZJ4" s="89"/>
      <c r="RZK4" s="89"/>
      <c r="RZL4" s="89"/>
      <c r="RZM4" s="89"/>
      <c r="RZN4" s="89"/>
      <c r="RZO4" s="89"/>
      <c r="RZP4" s="89"/>
      <c r="RZQ4" s="89"/>
      <c r="RZR4" s="89"/>
      <c r="RZS4" s="89"/>
      <c r="RZT4" s="89"/>
      <c r="RZU4" s="89"/>
      <c r="RZV4" s="89"/>
      <c r="RZW4" s="89"/>
      <c r="RZX4" s="89"/>
      <c r="RZY4" s="89"/>
      <c r="RZZ4" s="89"/>
      <c r="SAA4" s="89"/>
      <c r="SAB4" s="89"/>
      <c r="SAC4" s="89"/>
      <c r="SAD4" s="89"/>
      <c r="SAE4" s="89"/>
      <c r="SAF4" s="89"/>
      <c r="SAG4" s="89"/>
      <c r="SAH4" s="89"/>
      <c r="SAI4" s="89"/>
      <c r="SAJ4" s="89"/>
      <c r="SAK4" s="89"/>
      <c r="SAL4" s="89"/>
      <c r="SAM4" s="89"/>
      <c r="SAN4" s="89"/>
      <c r="SAO4" s="89"/>
      <c r="SAP4" s="89"/>
      <c r="SAQ4" s="89"/>
      <c r="SAR4" s="89"/>
      <c r="SAS4" s="89"/>
      <c r="SAT4" s="89"/>
      <c r="SAU4" s="89"/>
      <c r="SAV4" s="89"/>
      <c r="SAW4" s="89"/>
      <c r="SAX4" s="89"/>
      <c r="SAY4" s="89"/>
      <c r="SAZ4" s="89"/>
      <c r="SBA4" s="89"/>
      <c r="SBB4" s="89"/>
      <c r="SBC4" s="89"/>
      <c r="SBD4" s="89"/>
      <c r="SBE4" s="89"/>
      <c r="SBF4" s="89"/>
      <c r="SBG4" s="89"/>
      <c r="SBH4" s="89"/>
      <c r="SBI4" s="89"/>
      <c r="SBJ4" s="89"/>
      <c r="SBK4" s="89"/>
      <c r="SBL4" s="89"/>
      <c r="SBM4" s="89"/>
      <c r="SBN4" s="89"/>
      <c r="SBO4" s="89"/>
      <c r="SBP4" s="89"/>
      <c r="SBQ4" s="89"/>
      <c r="SBR4" s="89"/>
      <c r="SBS4" s="89"/>
      <c r="SBT4" s="89"/>
      <c r="SBU4" s="89"/>
      <c r="SBV4" s="89"/>
      <c r="SBW4" s="89"/>
      <c r="SBX4" s="89"/>
      <c r="SBY4" s="89"/>
      <c r="SBZ4" s="89"/>
      <c r="SCA4" s="89"/>
      <c r="SCB4" s="89"/>
      <c r="SCC4" s="89"/>
      <c r="SCD4" s="89"/>
      <c r="SCE4" s="89"/>
      <c r="SCF4" s="89"/>
      <c r="SCG4" s="89"/>
      <c r="SCH4" s="89"/>
      <c r="SCI4" s="89"/>
      <c r="SCJ4" s="89"/>
      <c r="SCK4" s="89"/>
      <c r="SCL4" s="89"/>
      <c r="SCM4" s="89"/>
      <c r="SCN4" s="89"/>
      <c r="SCO4" s="89"/>
      <c r="SCP4" s="89"/>
      <c r="SCQ4" s="89"/>
      <c r="SCR4" s="89"/>
      <c r="SCS4" s="89"/>
      <c r="SCT4" s="89"/>
      <c r="SCU4" s="89"/>
      <c r="SCV4" s="89"/>
      <c r="SCW4" s="89"/>
      <c r="SCX4" s="89"/>
      <c r="SCY4" s="89"/>
      <c r="SCZ4" s="89"/>
      <c r="SDA4" s="89"/>
      <c r="SDB4" s="89"/>
      <c r="SDC4" s="89"/>
      <c r="SDD4" s="89"/>
      <c r="SDE4" s="89"/>
      <c r="SDF4" s="89"/>
      <c r="SDG4" s="89"/>
      <c r="SDH4" s="89"/>
      <c r="SDI4" s="89"/>
      <c r="SDJ4" s="89"/>
      <c r="SDK4" s="89"/>
      <c r="SDL4" s="89"/>
      <c r="SDM4" s="89"/>
      <c r="SDN4" s="89"/>
      <c r="SDO4" s="89"/>
      <c r="SDP4" s="89"/>
      <c r="SDQ4" s="89"/>
      <c r="SDR4" s="89"/>
      <c r="SDS4" s="89"/>
      <c r="SDT4" s="89"/>
      <c r="SDU4" s="89"/>
      <c r="SDV4" s="89"/>
      <c r="SDW4" s="89"/>
      <c r="SDX4" s="89"/>
      <c r="SDY4" s="89"/>
      <c r="SDZ4" s="89"/>
      <c r="SEA4" s="89"/>
      <c r="SEB4" s="89"/>
      <c r="SEC4" s="89"/>
      <c r="SED4" s="89"/>
      <c r="SEE4" s="89"/>
      <c r="SEF4" s="89"/>
      <c r="SEG4" s="89"/>
      <c r="SEH4" s="89"/>
      <c r="SEI4" s="89"/>
      <c r="SEJ4" s="89"/>
      <c r="SEK4" s="89"/>
      <c r="SEL4" s="89"/>
      <c r="SEM4" s="89"/>
      <c r="SEN4" s="89"/>
      <c r="SEO4" s="89"/>
      <c r="SEP4" s="89"/>
      <c r="SEQ4" s="89"/>
      <c r="SER4" s="89"/>
      <c r="SES4" s="89"/>
      <c r="SET4" s="89"/>
      <c r="SEU4" s="89"/>
      <c r="SEV4" s="89"/>
      <c r="SEW4" s="89"/>
      <c r="SEX4" s="89"/>
      <c r="SEY4" s="89"/>
      <c r="SEZ4" s="89"/>
      <c r="SFA4" s="89"/>
      <c r="SFB4" s="89"/>
      <c r="SFC4" s="89"/>
      <c r="SFD4" s="89"/>
      <c r="SFE4" s="89"/>
      <c r="SFF4" s="89"/>
      <c r="SFG4" s="89"/>
      <c r="SFH4" s="89"/>
      <c r="SFI4" s="89"/>
      <c r="SFJ4" s="89"/>
      <c r="SFK4" s="89"/>
      <c r="SFL4" s="89"/>
      <c r="SFM4" s="89"/>
      <c r="SFN4" s="89"/>
      <c r="SFO4" s="89"/>
      <c r="SFP4" s="89"/>
      <c r="SFQ4" s="89"/>
      <c r="SFR4" s="89"/>
      <c r="SFS4" s="89"/>
      <c r="SFT4" s="89"/>
      <c r="SFU4" s="89"/>
      <c r="SFV4" s="89"/>
      <c r="SFW4" s="89"/>
      <c r="SFX4" s="89"/>
      <c r="SFY4" s="89"/>
      <c r="SFZ4" s="89"/>
      <c r="SGA4" s="89"/>
      <c r="SGB4" s="89"/>
      <c r="SGC4" s="89"/>
      <c r="SGD4" s="89"/>
      <c r="SGE4" s="89"/>
      <c r="SGF4" s="89"/>
      <c r="SGG4" s="89"/>
      <c r="SGH4" s="89"/>
      <c r="SGI4" s="89"/>
      <c r="SGJ4" s="89"/>
      <c r="SGK4" s="89"/>
      <c r="SGL4" s="89"/>
      <c r="SGM4" s="89"/>
      <c r="SGN4" s="89"/>
      <c r="SGO4" s="89"/>
      <c r="SGP4" s="89"/>
      <c r="SGQ4" s="89"/>
      <c r="SGR4" s="89"/>
      <c r="SGS4" s="89"/>
      <c r="SGT4" s="89"/>
      <c r="SGU4" s="89"/>
      <c r="SGV4" s="89"/>
      <c r="SGW4" s="89"/>
      <c r="SGX4" s="89"/>
      <c r="SGY4" s="89"/>
      <c r="SGZ4" s="89"/>
      <c r="SHA4" s="89"/>
      <c r="SHB4" s="89"/>
      <c r="SHC4" s="89"/>
      <c r="SHD4" s="89"/>
      <c r="SHE4" s="89"/>
      <c r="SHF4" s="89"/>
      <c r="SHG4" s="89"/>
      <c r="SHH4" s="89"/>
      <c r="SHI4" s="89"/>
      <c r="SHJ4" s="89"/>
      <c r="SHK4" s="89"/>
      <c r="SHL4" s="89"/>
      <c r="SHM4" s="89"/>
      <c r="SHN4" s="89"/>
      <c r="SHO4" s="89"/>
      <c r="SHP4" s="89"/>
      <c r="SHQ4" s="89"/>
      <c r="SHR4" s="89"/>
      <c r="SHS4" s="89"/>
      <c r="SHT4" s="89"/>
      <c r="SHU4" s="89"/>
      <c r="SHV4" s="89"/>
      <c r="SHW4" s="89"/>
      <c r="SHX4" s="89"/>
      <c r="SHY4" s="89"/>
      <c r="SHZ4" s="89"/>
      <c r="SIA4" s="89"/>
      <c r="SIB4" s="89"/>
      <c r="SIC4" s="89"/>
      <c r="SID4" s="89"/>
      <c r="SIE4" s="89"/>
      <c r="SIF4" s="89"/>
      <c r="SIG4" s="89"/>
      <c r="SIH4" s="89"/>
      <c r="SII4" s="89"/>
      <c r="SIJ4" s="89"/>
      <c r="SIK4" s="89"/>
      <c r="SIL4" s="89"/>
      <c r="SIM4" s="89"/>
      <c r="SIN4" s="89"/>
      <c r="SIO4" s="89"/>
      <c r="SIP4" s="89"/>
      <c r="SIQ4" s="89"/>
      <c r="SIR4" s="89"/>
      <c r="SIS4" s="89"/>
      <c r="SIT4" s="89"/>
      <c r="SIU4" s="89"/>
      <c r="SIV4" s="89"/>
      <c r="SIW4" s="89"/>
      <c r="SIX4" s="89"/>
      <c r="SIY4" s="89"/>
      <c r="SIZ4" s="89"/>
      <c r="SJA4" s="89"/>
      <c r="SJB4" s="89"/>
      <c r="SJC4" s="89"/>
      <c r="SJD4" s="89"/>
      <c r="SJE4" s="89"/>
      <c r="SJF4" s="89"/>
      <c r="SJG4" s="89"/>
      <c r="SJH4" s="89"/>
      <c r="SJI4" s="89"/>
      <c r="SJJ4" s="89"/>
      <c r="SJK4" s="89"/>
      <c r="SJL4" s="89"/>
      <c r="SJM4" s="89"/>
      <c r="SJN4" s="89"/>
      <c r="SJO4" s="89"/>
      <c r="SJP4" s="89"/>
      <c r="SJQ4" s="89"/>
      <c r="SJR4" s="89"/>
      <c r="SJS4" s="89"/>
      <c r="SJT4" s="89"/>
      <c r="SJU4" s="89"/>
      <c r="SJV4" s="89"/>
      <c r="SJW4" s="89"/>
      <c r="SJX4" s="89"/>
      <c r="SJY4" s="89"/>
      <c r="SJZ4" s="89"/>
      <c r="SKA4" s="89"/>
      <c r="SKB4" s="89"/>
      <c r="SKC4" s="89"/>
      <c r="SKD4" s="89"/>
      <c r="SKE4" s="89"/>
      <c r="SKF4" s="89"/>
      <c r="SKG4" s="89"/>
      <c r="SKH4" s="89"/>
      <c r="SKI4" s="89"/>
      <c r="SKJ4" s="89"/>
      <c r="SKK4" s="89"/>
      <c r="SKL4" s="89"/>
      <c r="SKM4" s="89"/>
      <c r="SKN4" s="89"/>
      <c r="SKO4" s="89"/>
      <c r="SKP4" s="89"/>
      <c r="SKQ4" s="89"/>
      <c r="SKR4" s="89"/>
      <c r="SKS4" s="89"/>
      <c r="SKT4" s="89"/>
      <c r="SKU4" s="89"/>
      <c r="SKV4" s="89"/>
      <c r="SKW4" s="89"/>
      <c r="SKX4" s="89"/>
      <c r="SKY4" s="89"/>
      <c r="SKZ4" s="89"/>
      <c r="SLA4" s="89"/>
      <c r="SLB4" s="89"/>
      <c r="SLC4" s="89"/>
      <c r="SLD4" s="89"/>
      <c r="SLE4" s="89"/>
      <c r="SLF4" s="89"/>
      <c r="SLG4" s="89"/>
      <c r="SLH4" s="89"/>
      <c r="SLI4" s="89"/>
      <c r="SLJ4" s="89"/>
      <c r="SLK4" s="89"/>
      <c r="SLL4" s="89"/>
      <c r="SLM4" s="89"/>
      <c r="SLN4" s="89"/>
      <c r="SLO4" s="89"/>
      <c r="SLP4" s="89"/>
      <c r="SLQ4" s="89"/>
      <c r="SLR4" s="89"/>
      <c r="SLS4" s="89"/>
      <c r="SLT4" s="89"/>
      <c r="SLU4" s="89"/>
      <c r="SLV4" s="89"/>
      <c r="SLW4" s="89"/>
      <c r="SLX4" s="89"/>
      <c r="SLY4" s="89"/>
      <c r="SLZ4" s="89"/>
      <c r="SMA4" s="89"/>
      <c r="SMB4" s="89"/>
      <c r="SMC4" s="89"/>
      <c r="SMD4" s="89"/>
      <c r="SME4" s="89"/>
      <c r="SMF4" s="89"/>
      <c r="SMG4" s="89"/>
      <c r="SMH4" s="89"/>
      <c r="SMI4" s="89"/>
      <c r="SMJ4" s="89"/>
      <c r="SMK4" s="89"/>
      <c r="SML4" s="89"/>
      <c r="SMM4" s="89"/>
      <c r="SMN4" s="89"/>
      <c r="SMO4" s="89"/>
      <c r="SMP4" s="89"/>
      <c r="SMQ4" s="89"/>
      <c r="SMR4" s="89"/>
      <c r="SMS4" s="89"/>
      <c r="SMT4" s="89"/>
      <c r="SMU4" s="89"/>
      <c r="SMV4" s="89"/>
      <c r="SMW4" s="89"/>
      <c r="SMX4" s="89"/>
      <c r="SMY4" s="89"/>
      <c r="SMZ4" s="89"/>
      <c r="SNA4" s="89"/>
      <c r="SNB4" s="89"/>
      <c r="SNC4" s="89"/>
      <c r="SND4" s="89"/>
      <c r="SNE4" s="89"/>
      <c r="SNF4" s="89"/>
      <c r="SNG4" s="89"/>
      <c r="SNH4" s="89"/>
      <c r="SNI4" s="89"/>
      <c r="SNJ4" s="89"/>
      <c r="SNK4" s="89"/>
      <c r="SNL4" s="89"/>
      <c r="SNM4" s="89"/>
      <c r="SNN4" s="89"/>
      <c r="SNO4" s="89"/>
      <c r="SNP4" s="89"/>
      <c r="SNQ4" s="89"/>
      <c r="SNR4" s="89"/>
      <c r="SNS4" s="89"/>
      <c r="SNT4" s="89"/>
      <c r="SNU4" s="89"/>
      <c r="SNV4" s="89"/>
      <c r="SNW4" s="89"/>
      <c r="SNX4" s="89"/>
      <c r="SNY4" s="89"/>
      <c r="SNZ4" s="89"/>
      <c r="SOA4" s="89"/>
      <c r="SOB4" s="89"/>
      <c r="SOC4" s="89"/>
      <c r="SOD4" s="89"/>
      <c r="SOE4" s="89"/>
      <c r="SOF4" s="89"/>
      <c r="SOG4" s="89"/>
      <c r="SOH4" s="89"/>
      <c r="SOI4" s="89"/>
      <c r="SOJ4" s="89"/>
      <c r="SOK4" s="89"/>
      <c r="SOL4" s="89"/>
      <c r="SOM4" s="89"/>
      <c r="SON4" s="89"/>
      <c r="SOO4" s="89"/>
      <c r="SOP4" s="89"/>
      <c r="SOQ4" s="89"/>
      <c r="SOR4" s="89"/>
      <c r="SOS4" s="89"/>
      <c r="SOT4" s="89"/>
      <c r="SOU4" s="89"/>
      <c r="SOV4" s="89"/>
      <c r="SOW4" s="89"/>
      <c r="SOX4" s="89"/>
      <c r="SOY4" s="89"/>
      <c r="SOZ4" s="89"/>
      <c r="SPA4" s="89"/>
      <c r="SPB4" s="89"/>
      <c r="SPC4" s="89"/>
      <c r="SPD4" s="89"/>
      <c r="SPE4" s="89"/>
      <c r="SPF4" s="89"/>
      <c r="SPG4" s="89"/>
      <c r="SPH4" s="89"/>
      <c r="SPI4" s="89"/>
      <c r="SPJ4" s="89"/>
      <c r="SPK4" s="89"/>
      <c r="SPL4" s="89"/>
      <c r="SPM4" s="89"/>
      <c r="SPN4" s="89"/>
      <c r="SPO4" s="89"/>
      <c r="SPP4" s="89"/>
      <c r="SPQ4" s="89"/>
      <c r="SPR4" s="89"/>
      <c r="SPS4" s="89"/>
      <c r="SPT4" s="89"/>
      <c r="SPU4" s="89"/>
      <c r="SPV4" s="89"/>
      <c r="SPW4" s="89"/>
      <c r="SPX4" s="89"/>
      <c r="SPY4" s="89"/>
      <c r="SPZ4" s="89"/>
      <c r="SQA4" s="89"/>
      <c r="SQB4" s="89"/>
      <c r="SQC4" s="89"/>
      <c r="SQD4" s="89"/>
      <c r="SQE4" s="89"/>
      <c r="SQF4" s="89"/>
      <c r="SQG4" s="89"/>
      <c r="SQH4" s="89"/>
      <c r="SQI4" s="89"/>
      <c r="SQJ4" s="89"/>
      <c r="SQK4" s="89"/>
      <c r="SQL4" s="89"/>
      <c r="SQM4" s="89"/>
      <c r="SQN4" s="89"/>
      <c r="SQO4" s="89"/>
      <c r="SQP4" s="89"/>
      <c r="SQQ4" s="89"/>
      <c r="SQR4" s="89"/>
      <c r="SQS4" s="89"/>
      <c r="SQT4" s="89"/>
      <c r="SQU4" s="89"/>
      <c r="SQV4" s="89"/>
      <c r="SQW4" s="89"/>
      <c r="SQX4" s="89"/>
      <c r="SQY4" s="89"/>
      <c r="SQZ4" s="89"/>
      <c r="SRA4" s="89"/>
      <c r="SRB4" s="89"/>
      <c r="SRC4" s="89"/>
      <c r="SRD4" s="89"/>
      <c r="SRE4" s="89"/>
      <c r="SRF4" s="89"/>
      <c r="SRG4" s="89"/>
      <c r="SRH4" s="89"/>
      <c r="SRI4" s="89"/>
      <c r="SRJ4" s="89"/>
      <c r="SRK4" s="89"/>
      <c r="SRL4" s="89"/>
      <c r="SRM4" s="89"/>
      <c r="SRN4" s="89"/>
      <c r="SRO4" s="89"/>
      <c r="SRP4" s="89"/>
      <c r="SRQ4" s="89"/>
      <c r="SRR4" s="89"/>
      <c r="SRS4" s="89"/>
      <c r="SRT4" s="89"/>
      <c r="SRU4" s="89"/>
      <c r="SRV4" s="89"/>
      <c r="SRW4" s="89"/>
      <c r="SRX4" s="89"/>
      <c r="SRY4" s="89"/>
      <c r="SRZ4" s="89"/>
      <c r="SSA4" s="89"/>
      <c r="SSB4" s="89"/>
      <c r="SSC4" s="89"/>
      <c r="SSD4" s="89"/>
      <c r="SSE4" s="89"/>
      <c r="SSF4" s="89"/>
      <c r="SSG4" s="89"/>
      <c r="SSH4" s="89"/>
      <c r="SSI4" s="89"/>
      <c r="SSJ4" s="89"/>
      <c r="SSK4" s="89"/>
      <c r="SSL4" s="89"/>
      <c r="SSM4" s="89"/>
      <c r="SSN4" s="89"/>
      <c r="SSO4" s="89"/>
      <c r="SSP4" s="89"/>
      <c r="SSQ4" s="89"/>
      <c r="SSR4" s="89"/>
      <c r="SSS4" s="89"/>
      <c r="SST4" s="89"/>
      <c r="SSU4" s="89"/>
      <c r="SSV4" s="89"/>
      <c r="SSW4" s="89"/>
      <c r="SSX4" s="89"/>
      <c r="SSY4" s="89"/>
      <c r="SSZ4" s="89"/>
      <c r="STA4" s="89"/>
      <c r="STB4" s="89"/>
      <c r="STC4" s="89"/>
      <c r="STD4" s="89"/>
      <c r="STE4" s="89"/>
      <c r="STF4" s="89"/>
      <c r="STG4" s="89"/>
      <c r="STH4" s="89"/>
      <c r="STI4" s="89"/>
      <c r="STJ4" s="89"/>
      <c r="STK4" s="89"/>
      <c r="STL4" s="89"/>
      <c r="STM4" s="89"/>
      <c r="STN4" s="89"/>
      <c r="STO4" s="89"/>
      <c r="STP4" s="89"/>
      <c r="STQ4" s="89"/>
      <c r="STR4" s="89"/>
      <c r="STS4" s="89"/>
      <c r="STT4" s="89"/>
      <c r="STU4" s="89"/>
      <c r="STV4" s="89"/>
      <c r="STW4" s="89"/>
      <c r="STX4" s="89"/>
      <c r="STY4" s="89"/>
      <c r="STZ4" s="89"/>
      <c r="SUA4" s="89"/>
      <c r="SUB4" s="89"/>
      <c r="SUC4" s="89"/>
      <c r="SUD4" s="89"/>
      <c r="SUE4" s="89"/>
      <c r="SUF4" s="89"/>
      <c r="SUG4" s="89"/>
      <c r="SUH4" s="89"/>
      <c r="SUI4" s="89"/>
      <c r="SUJ4" s="89"/>
      <c r="SUK4" s="89"/>
      <c r="SUL4" s="89"/>
      <c r="SUM4" s="89"/>
      <c r="SUN4" s="89"/>
      <c r="SUO4" s="89"/>
      <c r="SUP4" s="89"/>
      <c r="SUQ4" s="89"/>
      <c r="SUR4" s="89"/>
      <c r="SUS4" s="89"/>
      <c r="SUT4" s="89"/>
      <c r="SUU4" s="89"/>
      <c r="SUV4" s="89"/>
      <c r="SUW4" s="89"/>
      <c r="SUX4" s="89"/>
      <c r="SUY4" s="89"/>
      <c r="SUZ4" s="89"/>
      <c r="SVA4" s="89"/>
      <c r="SVB4" s="89"/>
      <c r="SVC4" s="89"/>
      <c r="SVD4" s="89"/>
      <c r="SVE4" s="89"/>
      <c r="SVF4" s="89"/>
      <c r="SVG4" s="89"/>
      <c r="SVH4" s="89"/>
      <c r="SVI4" s="89"/>
      <c r="SVJ4" s="89"/>
      <c r="SVK4" s="89"/>
      <c r="SVL4" s="89"/>
      <c r="SVM4" s="89"/>
      <c r="SVN4" s="89"/>
      <c r="SVO4" s="89"/>
      <c r="SVP4" s="89"/>
      <c r="SVQ4" s="89"/>
      <c r="SVR4" s="89"/>
      <c r="SVS4" s="89"/>
      <c r="SVT4" s="89"/>
      <c r="SVU4" s="89"/>
      <c r="SVV4" s="89"/>
      <c r="SVW4" s="89"/>
      <c r="SVX4" s="89"/>
      <c r="SVY4" s="89"/>
      <c r="SVZ4" s="89"/>
      <c r="SWA4" s="89"/>
      <c r="SWB4" s="89"/>
      <c r="SWC4" s="89"/>
      <c r="SWD4" s="89"/>
      <c r="SWE4" s="89"/>
      <c r="SWF4" s="89"/>
      <c r="SWG4" s="89"/>
      <c r="SWH4" s="89"/>
      <c r="SWI4" s="89"/>
      <c r="SWJ4" s="89"/>
      <c r="SWK4" s="89"/>
      <c r="SWL4" s="89"/>
      <c r="SWM4" s="89"/>
      <c r="SWN4" s="89"/>
      <c r="SWO4" s="89"/>
      <c r="SWP4" s="89"/>
      <c r="SWQ4" s="89"/>
      <c r="SWR4" s="89"/>
      <c r="SWS4" s="89"/>
      <c r="SWT4" s="89"/>
      <c r="SWU4" s="89"/>
      <c r="SWV4" s="89"/>
      <c r="SWW4" s="89"/>
      <c r="SWX4" s="89"/>
      <c r="SWY4" s="89"/>
      <c r="SWZ4" s="89"/>
      <c r="SXA4" s="89"/>
      <c r="SXB4" s="89"/>
      <c r="SXC4" s="89"/>
      <c r="SXD4" s="89"/>
      <c r="SXE4" s="89"/>
      <c r="SXF4" s="89"/>
      <c r="SXG4" s="89"/>
      <c r="SXH4" s="89"/>
      <c r="SXI4" s="89"/>
      <c r="SXJ4" s="89"/>
      <c r="SXK4" s="89"/>
      <c r="SXL4" s="89"/>
      <c r="SXM4" s="89"/>
      <c r="SXN4" s="89"/>
      <c r="SXO4" s="89"/>
      <c r="SXP4" s="89"/>
      <c r="SXQ4" s="89"/>
      <c r="SXR4" s="89"/>
      <c r="SXS4" s="89"/>
      <c r="SXT4" s="89"/>
      <c r="SXU4" s="89"/>
      <c r="SXV4" s="89"/>
      <c r="SXW4" s="89"/>
      <c r="SXX4" s="89"/>
      <c r="SXY4" s="89"/>
      <c r="SXZ4" s="89"/>
      <c r="SYA4" s="89"/>
      <c r="SYB4" s="89"/>
      <c r="SYC4" s="89"/>
      <c r="SYD4" s="89"/>
      <c r="SYE4" s="89"/>
      <c r="SYF4" s="89"/>
      <c r="SYG4" s="89"/>
      <c r="SYH4" s="89"/>
      <c r="SYI4" s="89"/>
      <c r="SYJ4" s="89"/>
      <c r="SYK4" s="89"/>
      <c r="SYL4" s="89"/>
      <c r="SYM4" s="89"/>
      <c r="SYN4" s="89"/>
      <c r="SYO4" s="89"/>
      <c r="SYP4" s="89"/>
      <c r="SYQ4" s="89"/>
      <c r="SYR4" s="89"/>
      <c r="SYS4" s="89"/>
      <c r="SYT4" s="89"/>
      <c r="SYU4" s="89"/>
      <c r="SYV4" s="89"/>
      <c r="SYW4" s="89"/>
      <c r="SYX4" s="89"/>
      <c r="SYY4" s="89"/>
      <c r="SYZ4" s="89"/>
      <c r="SZA4" s="89"/>
      <c r="SZB4" s="89"/>
      <c r="SZC4" s="89"/>
      <c r="SZD4" s="89"/>
      <c r="SZE4" s="89"/>
      <c r="SZF4" s="89"/>
      <c r="SZG4" s="89"/>
      <c r="SZH4" s="89"/>
      <c r="SZI4" s="89"/>
      <c r="SZJ4" s="89"/>
      <c r="SZK4" s="89"/>
      <c r="SZL4" s="89"/>
      <c r="SZM4" s="89"/>
      <c r="SZN4" s="89"/>
      <c r="SZO4" s="89"/>
      <c r="SZP4" s="89"/>
      <c r="SZQ4" s="89"/>
      <c r="SZR4" s="89"/>
      <c r="SZS4" s="89"/>
      <c r="SZT4" s="89"/>
      <c r="SZU4" s="89"/>
      <c r="SZV4" s="89"/>
      <c r="SZW4" s="89"/>
      <c r="SZX4" s="89"/>
      <c r="SZY4" s="89"/>
      <c r="SZZ4" s="89"/>
      <c r="TAA4" s="89"/>
      <c r="TAB4" s="89"/>
      <c r="TAC4" s="89"/>
      <c r="TAD4" s="89"/>
      <c r="TAE4" s="89"/>
      <c r="TAF4" s="89"/>
      <c r="TAG4" s="89"/>
      <c r="TAH4" s="89"/>
      <c r="TAI4" s="89"/>
      <c r="TAJ4" s="89"/>
      <c r="TAK4" s="89"/>
      <c r="TAL4" s="89"/>
      <c r="TAM4" s="89"/>
      <c r="TAN4" s="89"/>
      <c r="TAO4" s="89"/>
      <c r="TAP4" s="89"/>
      <c r="TAQ4" s="89"/>
      <c r="TAR4" s="89"/>
      <c r="TAS4" s="89"/>
      <c r="TAT4" s="89"/>
      <c r="TAU4" s="89"/>
      <c r="TAV4" s="89"/>
      <c r="TAW4" s="89"/>
      <c r="TAX4" s="89"/>
      <c r="TAY4" s="89"/>
      <c r="TAZ4" s="89"/>
      <c r="TBA4" s="89"/>
      <c r="TBB4" s="89"/>
      <c r="TBC4" s="89"/>
      <c r="TBD4" s="89"/>
      <c r="TBE4" s="89"/>
      <c r="TBF4" s="89"/>
      <c r="TBG4" s="89"/>
      <c r="TBH4" s="89"/>
      <c r="TBI4" s="89"/>
      <c r="TBJ4" s="89"/>
      <c r="TBK4" s="89"/>
      <c r="TBL4" s="89"/>
      <c r="TBM4" s="89"/>
      <c r="TBN4" s="89"/>
      <c r="TBO4" s="89"/>
      <c r="TBP4" s="89"/>
      <c r="TBQ4" s="89"/>
      <c r="TBR4" s="89"/>
      <c r="TBS4" s="89"/>
      <c r="TBT4" s="89"/>
      <c r="TBU4" s="89"/>
      <c r="TBV4" s="89"/>
      <c r="TBW4" s="89"/>
      <c r="TBX4" s="89"/>
      <c r="TBY4" s="89"/>
      <c r="TBZ4" s="89"/>
      <c r="TCA4" s="89"/>
      <c r="TCB4" s="89"/>
      <c r="TCC4" s="89"/>
      <c r="TCD4" s="89"/>
      <c r="TCE4" s="89"/>
      <c r="TCF4" s="89"/>
      <c r="TCG4" s="89"/>
      <c r="TCH4" s="89"/>
      <c r="TCI4" s="89"/>
      <c r="TCJ4" s="89"/>
      <c r="TCK4" s="89"/>
      <c r="TCL4" s="89"/>
      <c r="TCM4" s="89"/>
      <c r="TCN4" s="89"/>
      <c r="TCO4" s="89"/>
      <c r="TCP4" s="89"/>
      <c r="TCQ4" s="89"/>
      <c r="TCR4" s="89"/>
      <c r="TCS4" s="89"/>
      <c r="TCT4" s="89"/>
      <c r="TCU4" s="89"/>
      <c r="TCV4" s="89"/>
      <c r="TCW4" s="89"/>
      <c r="TCX4" s="89"/>
      <c r="TCY4" s="89"/>
      <c r="TCZ4" s="89"/>
      <c r="TDA4" s="89"/>
      <c r="TDB4" s="89"/>
      <c r="TDC4" s="89"/>
      <c r="TDD4" s="89"/>
      <c r="TDE4" s="89"/>
      <c r="TDF4" s="89"/>
      <c r="TDG4" s="89"/>
      <c r="TDH4" s="89"/>
      <c r="TDI4" s="89"/>
      <c r="TDJ4" s="89"/>
      <c r="TDK4" s="89"/>
      <c r="TDL4" s="89"/>
      <c r="TDM4" s="89"/>
      <c r="TDN4" s="89"/>
      <c r="TDO4" s="89"/>
      <c r="TDP4" s="89"/>
      <c r="TDQ4" s="89"/>
      <c r="TDR4" s="89"/>
      <c r="TDS4" s="89"/>
      <c r="TDT4" s="89"/>
      <c r="TDU4" s="89"/>
      <c r="TDV4" s="89"/>
      <c r="TDW4" s="89"/>
      <c r="TDX4" s="89"/>
      <c r="TDY4" s="89"/>
      <c r="TDZ4" s="89"/>
      <c r="TEA4" s="89"/>
      <c r="TEB4" s="89"/>
      <c r="TEC4" s="89"/>
      <c r="TED4" s="89"/>
      <c r="TEE4" s="89"/>
      <c r="TEF4" s="89"/>
      <c r="TEG4" s="89"/>
      <c r="TEH4" s="89"/>
      <c r="TEI4" s="89"/>
      <c r="TEJ4" s="89"/>
      <c r="TEK4" s="89"/>
      <c r="TEL4" s="89"/>
      <c r="TEM4" s="89"/>
      <c r="TEN4" s="89"/>
      <c r="TEO4" s="89"/>
      <c r="TEP4" s="89"/>
      <c r="TEQ4" s="89"/>
      <c r="TER4" s="89"/>
      <c r="TES4" s="89"/>
      <c r="TET4" s="89"/>
      <c r="TEU4" s="89"/>
      <c r="TEV4" s="89"/>
      <c r="TEW4" s="89"/>
      <c r="TEX4" s="89"/>
      <c r="TEY4" s="89"/>
      <c r="TEZ4" s="89"/>
      <c r="TFA4" s="89"/>
      <c r="TFB4" s="89"/>
      <c r="TFC4" s="89"/>
      <c r="TFD4" s="89"/>
      <c r="TFE4" s="89"/>
      <c r="TFF4" s="89"/>
      <c r="TFG4" s="89"/>
      <c r="TFH4" s="89"/>
      <c r="TFI4" s="89"/>
      <c r="TFJ4" s="89"/>
      <c r="TFK4" s="89"/>
      <c r="TFL4" s="89"/>
      <c r="TFM4" s="89"/>
      <c r="TFN4" s="89"/>
      <c r="TFO4" s="89"/>
      <c r="TFP4" s="89"/>
      <c r="TFQ4" s="89"/>
      <c r="TFR4" s="89"/>
      <c r="TFS4" s="89"/>
      <c r="TFT4" s="89"/>
      <c r="TFU4" s="89"/>
      <c r="TFV4" s="89"/>
      <c r="TFW4" s="89"/>
      <c r="TFX4" s="89"/>
      <c r="TFY4" s="89"/>
      <c r="TFZ4" s="89"/>
      <c r="TGA4" s="89"/>
      <c r="TGB4" s="89"/>
      <c r="TGC4" s="89"/>
      <c r="TGD4" s="89"/>
      <c r="TGE4" s="89"/>
      <c r="TGF4" s="89"/>
      <c r="TGG4" s="89"/>
      <c r="TGH4" s="89"/>
      <c r="TGI4" s="89"/>
      <c r="TGJ4" s="89"/>
      <c r="TGK4" s="89"/>
      <c r="TGL4" s="89"/>
      <c r="TGM4" s="89"/>
      <c r="TGN4" s="89"/>
      <c r="TGO4" s="89"/>
      <c r="TGP4" s="89"/>
      <c r="TGQ4" s="89"/>
      <c r="TGR4" s="89"/>
      <c r="TGS4" s="89"/>
      <c r="TGT4" s="89"/>
      <c r="TGU4" s="89"/>
      <c r="TGV4" s="89"/>
      <c r="TGW4" s="89"/>
      <c r="TGX4" s="89"/>
      <c r="TGY4" s="89"/>
      <c r="TGZ4" s="89"/>
      <c r="THA4" s="89"/>
      <c r="THB4" s="89"/>
      <c r="THC4" s="89"/>
      <c r="THD4" s="89"/>
      <c r="THE4" s="89"/>
      <c r="THF4" s="89"/>
      <c r="THG4" s="89"/>
      <c r="THH4" s="89"/>
      <c r="THI4" s="89"/>
      <c r="THJ4" s="89"/>
      <c r="THK4" s="89"/>
      <c r="THL4" s="89"/>
      <c r="THM4" s="89"/>
      <c r="THN4" s="89"/>
      <c r="THO4" s="89"/>
      <c r="THP4" s="89"/>
      <c r="THQ4" s="89"/>
      <c r="THR4" s="89"/>
      <c r="THS4" s="89"/>
      <c r="THT4" s="89"/>
      <c r="THU4" s="89"/>
      <c r="THV4" s="89"/>
      <c r="THW4" s="89"/>
      <c r="THX4" s="89"/>
      <c r="THY4" s="89"/>
      <c r="THZ4" s="89"/>
      <c r="TIA4" s="89"/>
      <c r="TIB4" s="89"/>
      <c r="TIC4" s="89"/>
      <c r="TID4" s="89"/>
      <c r="TIE4" s="89"/>
      <c r="TIF4" s="89"/>
      <c r="TIG4" s="89"/>
      <c r="TIH4" s="89"/>
      <c r="TII4" s="89"/>
      <c r="TIJ4" s="89"/>
      <c r="TIK4" s="89"/>
      <c r="TIL4" s="89"/>
      <c r="TIM4" s="89"/>
      <c r="TIN4" s="89"/>
      <c r="TIO4" s="89"/>
      <c r="TIP4" s="89"/>
      <c r="TIQ4" s="89"/>
      <c r="TIR4" s="89"/>
      <c r="TIS4" s="89"/>
      <c r="TIT4" s="89"/>
      <c r="TIU4" s="89"/>
      <c r="TIV4" s="89"/>
      <c r="TIW4" s="89"/>
      <c r="TIX4" s="89"/>
      <c r="TIY4" s="89"/>
      <c r="TIZ4" s="89"/>
      <c r="TJA4" s="89"/>
      <c r="TJB4" s="89"/>
      <c r="TJC4" s="89"/>
      <c r="TJD4" s="89"/>
      <c r="TJE4" s="89"/>
      <c r="TJF4" s="89"/>
      <c r="TJG4" s="89"/>
      <c r="TJH4" s="89"/>
      <c r="TJI4" s="89"/>
      <c r="TJJ4" s="89"/>
      <c r="TJK4" s="89"/>
      <c r="TJL4" s="89"/>
      <c r="TJM4" s="89"/>
      <c r="TJN4" s="89"/>
      <c r="TJO4" s="89"/>
      <c r="TJP4" s="89"/>
      <c r="TJQ4" s="89"/>
      <c r="TJR4" s="89"/>
      <c r="TJS4" s="89"/>
      <c r="TJT4" s="89"/>
      <c r="TJU4" s="89"/>
      <c r="TJV4" s="89"/>
      <c r="TJW4" s="89"/>
      <c r="TJX4" s="89"/>
      <c r="TJY4" s="89"/>
      <c r="TJZ4" s="89"/>
      <c r="TKA4" s="89"/>
      <c r="TKB4" s="89"/>
      <c r="TKC4" s="89"/>
      <c r="TKD4" s="89"/>
      <c r="TKE4" s="89"/>
      <c r="TKF4" s="89"/>
      <c r="TKG4" s="89"/>
      <c r="TKH4" s="89"/>
      <c r="TKI4" s="89"/>
      <c r="TKJ4" s="89"/>
      <c r="TKK4" s="89"/>
      <c r="TKL4" s="89"/>
      <c r="TKM4" s="89"/>
      <c r="TKN4" s="89"/>
      <c r="TKO4" s="89"/>
      <c r="TKP4" s="89"/>
      <c r="TKQ4" s="89"/>
      <c r="TKR4" s="89"/>
      <c r="TKS4" s="89"/>
      <c r="TKT4" s="89"/>
      <c r="TKU4" s="89"/>
      <c r="TKV4" s="89"/>
      <c r="TKW4" s="89"/>
      <c r="TKX4" s="89"/>
      <c r="TKY4" s="89"/>
      <c r="TKZ4" s="89"/>
      <c r="TLA4" s="89"/>
      <c r="TLB4" s="89"/>
      <c r="TLC4" s="89"/>
      <c r="TLD4" s="89"/>
      <c r="TLE4" s="89"/>
      <c r="TLF4" s="89"/>
      <c r="TLG4" s="89"/>
      <c r="TLH4" s="89"/>
      <c r="TLI4" s="89"/>
      <c r="TLJ4" s="89"/>
      <c r="TLK4" s="89"/>
      <c r="TLL4" s="89"/>
      <c r="TLM4" s="89"/>
      <c r="TLN4" s="89"/>
      <c r="TLO4" s="89"/>
      <c r="TLP4" s="89"/>
      <c r="TLQ4" s="89"/>
      <c r="TLR4" s="89"/>
      <c r="TLS4" s="89"/>
      <c r="TLT4" s="89"/>
      <c r="TLU4" s="89"/>
      <c r="TLV4" s="89"/>
      <c r="TLW4" s="89"/>
      <c r="TLX4" s="89"/>
      <c r="TLY4" s="89"/>
      <c r="TLZ4" s="89"/>
      <c r="TMA4" s="89"/>
      <c r="TMB4" s="89"/>
      <c r="TMC4" s="89"/>
      <c r="TMD4" s="89"/>
      <c r="TME4" s="89"/>
      <c r="TMF4" s="89"/>
      <c r="TMG4" s="89"/>
      <c r="TMH4" s="89"/>
      <c r="TMI4" s="89"/>
      <c r="TMJ4" s="89"/>
      <c r="TMK4" s="89"/>
      <c r="TML4" s="89"/>
      <c r="TMM4" s="89"/>
      <c r="TMN4" s="89"/>
      <c r="TMO4" s="89"/>
      <c r="TMP4" s="89"/>
      <c r="TMQ4" s="89"/>
      <c r="TMR4" s="89"/>
      <c r="TMS4" s="89"/>
      <c r="TMT4" s="89"/>
      <c r="TMU4" s="89"/>
      <c r="TMV4" s="89"/>
      <c r="TMW4" s="89"/>
      <c r="TMX4" s="89"/>
      <c r="TMY4" s="89"/>
      <c r="TMZ4" s="89"/>
      <c r="TNA4" s="89"/>
      <c r="TNB4" s="89"/>
      <c r="TNC4" s="89"/>
      <c r="TND4" s="89"/>
      <c r="TNE4" s="89"/>
      <c r="TNF4" s="89"/>
      <c r="TNG4" s="89"/>
      <c r="TNH4" s="89"/>
      <c r="TNI4" s="89"/>
      <c r="TNJ4" s="89"/>
      <c r="TNK4" s="89"/>
      <c r="TNL4" s="89"/>
      <c r="TNM4" s="89"/>
      <c r="TNN4" s="89"/>
      <c r="TNO4" s="89"/>
      <c r="TNP4" s="89"/>
      <c r="TNQ4" s="89"/>
      <c r="TNR4" s="89"/>
      <c r="TNS4" s="89"/>
      <c r="TNT4" s="89"/>
      <c r="TNU4" s="89"/>
      <c r="TNV4" s="89"/>
      <c r="TNW4" s="89"/>
      <c r="TNX4" s="89"/>
      <c r="TNY4" s="89"/>
      <c r="TNZ4" s="89"/>
      <c r="TOA4" s="89"/>
      <c r="TOB4" s="89"/>
      <c r="TOC4" s="89"/>
      <c r="TOD4" s="89"/>
      <c r="TOE4" s="89"/>
      <c r="TOF4" s="89"/>
      <c r="TOG4" s="89"/>
      <c r="TOH4" s="89"/>
      <c r="TOI4" s="89"/>
      <c r="TOJ4" s="89"/>
      <c r="TOK4" s="89"/>
      <c r="TOL4" s="89"/>
      <c r="TOM4" s="89"/>
      <c r="TON4" s="89"/>
      <c r="TOO4" s="89"/>
      <c r="TOP4" s="89"/>
      <c r="TOQ4" s="89"/>
      <c r="TOR4" s="89"/>
      <c r="TOS4" s="89"/>
      <c r="TOT4" s="89"/>
      <c r="TOU4" s="89"/>
      <c r="TOV4" s="89"/>
      <c r="TOW4" s="89"/>
      <c r="TOX4" s="89"/>
      <c r="TOY4" s="89"/>
      <c r="TOZ4" s="89"/>
      <c r="TPA4" s="89"/>
      <c r="TPB4" s="89"/>
      <c r="TPC4" s="89"/>
      <c r="TPD4" s="89"/>
      <c r="TPE4" s="89"/>
      <c r="TPF4" s="89"/>
      <c r="TPG4" s="89"/>
      <c r="TPH4" s="89"/>
      <c r="TPI4" s="89"/>
      <c r="TPJ4" s="89"/>
      <c r="TPK4" s="89"/>
      <c r="TPL4" s="89"/>
      <c r="TPM4" s="89"/>
      <c r="TPN4" s="89"/>
      <c r="TPO4" s="89"/>
      <c r="TPP4" s="89"/>
      <c r="TPQ4" s="89"/>
      <c r="TPR4" s="89"/>
      <c r="TPS4" s="89"/>
      <c r="TPT4" s="89"/>
      <c r="TPU4" s="89"/>
      <c r="TPV4" s="89"/>
      <c r="TPW4" s="89"/>
      <c r="TPX4" s="89"/>
      <c r="TPY4" s="89"/>
      <c r="TPZ4" s="89"/>
      <c r="TQA4" s="89"/>
      <c r="TQB4" s="89"/>
      <c r="TQC4" s="89"/>
      <c r="TQD4" s="89"/>
      <c r="TQE4" s="89"/>
      <c r="TQF4" s="89"/>
      <c r="TQG4" s="89"/>
      <c r="TQH4" s="89"/>
      <c r="TQI4" s="89"/>
      <c r="TQJ4" s="89"/>
      <c r="TQK4" s="89"/>
      <c r="TQL4" s="89"/>
      <c r="TQM4" s="89"/>
      <c r="TQN4" s="89"/>
      <c r="TQO4" s="89"/>
      <c r="TQP4" s="89"/>
      <c r="TQQ4" s="89"/>
      <c r="TQR4" s="89"/>
      <c r="TQS4" s="89"/>
      <c r="TQT4" s="89"/>
      <c r="TQU4" s="89"/>
      <c r="TQV4" s="89"/>
      <c r="TQW4" s="89"/>
      <c r="TQX4" s="89"/>
      <c r="TQY4" s="89"/>
      <c r="TQZ4" s="89"/>
      <c r="TRA4" s="89"/>
      <c r="TRB4" s="89"/>
      <c r="TRC4" s="89"/>
      <c r="TRD4" s="89"/>
      <c r="TRE4" s="89"/>
      <c r="TRF4" s="89"/>
      <c r="TRG4" s="89"/>
      <c r="TRH4" s="89"/>
      <c r="TRI4" s="89"/>
      <c r="TRJ4" s="89"/>
      <c r="TRK4" s="89"/>
      <c r="TRL4" s="89"/>
      <c r="TRM4" s="89"/>
      <c r="TRN4" s="89"/>
      <c r="TRO4" s="89"/>
      <c r="TRP4" s="89"/>
      <c r="TRQ4" s="89"/>
      <c r="TRR4" s="89"/>
      <c r="TRS4" s="89"/>
      <c r="TRT4" s="89"/>
      <c r="TRU4" s="89"/>
      <c r="TRV4" s="89"/>
      <c r="TRW4" s="89"/>
      <c r="TRX4" s="89"/>
      <c r="TRY4" s="89"/>
      <c r="TRZ4" s="89"/>
      <c r="TSA4" s="89"/>
      <c r="TSB4" s="89"/>
      <c r="TSC4" s="89"/>
      <c r="TSD4" s="89"/>
      <c r="TSE4" s="89"/>
      <c r="TSF4" s="89"/>
      <c r="TSG4" s="89"/>
      <c r="TSH4" s="89"/>
      <c r="TSI4" s="89"/>
      <c r="TSJ4" s="89"/>
      <c r="TSK4" s="89"/>
      <c r="TSL4" s="89"/>
      <c r="TSM4" s="89"/>
      <c r="TSN4" s="89"/>
      <c r="TSO4" s="89"/>
      <c r="TSP4" s="89"/>
      <c r="TSQ4" s="89"/>
      <c r="TSR4" s="89"/>
      <c r="TSS4" s="89"/>
      <c r="TST4" s="89"/>
      <c r="TSU4" s="89"/>
      <c r="TSV4" s="89"/>
      <c r="TSW4" s="89"/>
      <c r="TSX4" s="89"/>
      <c r="TSY4" s="89"/>
      <c r="TSZ4" s="89"/>
      <c r="TTA4" s="89"/>
      <c r="TTB4" s="89"/>
      <c r="TTC4" s="89"/>
      <c r="TTD4" s="89"/>
      <c r="TTE4" s="89"/>
      <c r="TTF4" s="89"/>
      <c r="TTG4" s="89"/>
      <c r="TTH4" s="89"/>
      <c r="TTI4" s="89"/>
      <c r="TTJ4" s="89"/>
      <c r="TTK4" s="89"/>
      <c r="TTL4" s="89"/>
      <c r="TTM4" s="89"/>
      <c r="TTN4" s="89"/>
      <c r="TTO4" s="89"/>
      <c r="TTP4" s="89"/>
      <c r="TTQ4" s="89"/>
      <c r="TTR4" s="89"/>
      <c r="TTS4" s="89"/>
      <c r="TTT4" s="89"/>
      <c r="TTU4" s="89"/>
      <c r="TTV4" s="89"/>
      <c r="TTW4" s="89"/>
      <c r="TTX4" s="89"/>
      <c r="TTY4" s="89"/>
      <c r="TTZ4" s="89"/>
      <c r="TUA4" s="89"/>
      <c r="TUB4" s="89"/>
      <c r="TUC4" s="89"/>
      <c r="TUD4" s="89"/>
      <c r="TUE4" s="89"/>
      <c r="TUF4" s="89"/>
      <c r="TUG4" s="89"/>
      <c r="TUH4" s="89"/>
      <c r="TUI4" s="89"/>
      <c r="TUJ4" s="89"/>
      <c r="TUK4" s="89"/>
      <c r="TUL4" s="89"/>
      <c r="TUM4" s="89"/>
      <c r="TUN4" s="89"/>
      <c r="TUO4" s="89"/>
      <c r="TUP4" s="89"/>
      <c r="TUQ4" s="89"/>
      <c r="TUR4" s="89"/>
      <c r="TUS4" s="89"/>
      <c r="TUT4" s="89"/>
      <c r="TUU4" s="89"/>
      <c r="TUV4" s="89"/>
      <c r="TUW4" s="89"/>
      <c r="TUX4" s="89"/>
      <c r="TUY4" s="89"/>
      <c r="TUZ4" s="89"/>
      <c r="TVA4" s="89"/>
      <c r="TVB4" s="89"/>
      <c r="TVC4" s="89"/>
      <c r="TVD4" s="89"/>
      <c r="TVE4" s="89"/>
      <c r="TVF4" s="89"/>
      <c r="TVG4" s="89"/>
      <c r="TVH4" s="89"/>
      <c r="TVI4" s="89"/>
      <c r="TVJ4" s="89"/>
      <c r="TVK4" s="89"/>
      <c r="TVL4" s="89"/>
      <c r="TVM4" s="89"/>
      <c r="TVN4" s="89"/>
      <c r="TVO4" s="89"/>
      <c r="TVP4" s="89"/>
      <c r="TVQ4" s="89"/>
      <c r="TVR4" s="89"/>
      <c r="TVS4" s="89"/>
      <c r="TVT4" s="89"/>
      <c r="TVU4" s="89"/>
      <c r="TVV4" s="89"/>
      <c r="TVW4" s="89"/>
      <c r="TVX4" s="89"/>
      <c r="TVY4" s="89"/>
      <c r="TVZ4" s="89"/>
      <c r="TWA4" s="89"/>
      <c r="TWB4" s="89"/>
      <c r="TWC4" s="89"/>
      <c r="TWD4" s="89"/>
      <c r="TWE4" s="89"/>
      <c r="TWF4" s="89"/>
      <c r="TWG4" s="89"/>
      <c r="TWH4" s="89"/>
      <c r="TWI4" s="89"/>
      <c r="TWJ4" s="89"/>
      <c r="TWK4" s="89"/>
      <c r="TWL4" s="89"/>
      <c r="TWM4" s="89"/>
      <c r="TWN4" s="89"/>
      <c r="TWO4" s="89"/>
      <c r="TWP4" s="89"/>
      <c r="TWQ4" s="89"/>
      <c r="TWR4" s="89"/>
      <c r="TWS4" s="89"/>
      <c r="TWT4" s="89"/>
      <c r="TWU4" s="89"/>
      <c r="TWV4" s="89"/>
      <c r="TWW4" s="89"/>
      <c r="TWX4" s="89"/>
      <c r="TWY4" s="89"/>
      <c r="TWZ4" s="89"/>
      <c r="TXA4" s="89"/>
      <c r="TXB4" s="89"/>
      <c r="TXC4" s="89"/>
      <c r="TXD4" s="89"/>
      <c r="TXE4" s="89"/>
      <c r="TXF4" s="89"/>
      <c r="TXG4" s="89"/>
      <c r="TXH4" s="89"/>
      <c r="TXI4" s="89"/>
      <c r="TXJ4" s="89"/>
      <c r="TXK4" s="89"/>
      <c r="TXL4" s="89"/>
      <c r="TXM4" s="89"/>
      <c r="TXN4" s="89"/>
      <c r="TXO4" s="89"/>
      <c r="TXP4" s="89"/>
      <c r="TXQ4" s="89"/>
      <c r="TXR4" s="89"/>
      <c r="TXS4" s="89"/>
      <c r="TXT4" s="89"/>
      <c r="TXU4" s="89"/>
      <c r="TXV4" s="89"/>
      <c r="TXW4" s="89"/>
      <c r="TXX4" s="89"/>
      <c r="TXY4" s="89"/>
      <c r="TXZ4" s="89"/>
      <c r="TYA4" s="89"/>
      <c r="TYB4" s="89"/>
      <c r="TYC4" s="89"/>
      <c r="TYD4" s="89"/>
      <c r="TYE4" s="89"/>
      <c r="TYF4" s="89"/>
      <c r="TYG4" s="89"/>
      <c r="TYH4" s="89"/>
      <c r="TYI4" s="89"/>
      <c r="TYJ4" s="89"/>
      <c r="TYK4" s="89"/>
      <c r="TYL4" s="89"/>
      <c r="TYM4" s="89"/>
      <c r="TYN4" s="89"/>
      <c r="TYO4" s="89"/>
      <c r="TYP4" s="89"/>
      <c r="TYQ4" s="89"/>
      <c r="TYR4" s="89"/>
      <c r="TYS4" s="89"/>
      <c r="TYT4" s="89"/>
      <c r="TYU4" s="89"/>
      <c r="TYV4" s="89"/>
      <c r="TYW4" s="89"/>
      <c r="TYX4" s="89"/>
      <c r="TYY4" s="89"/>
      <c r="TYZ4" s="89"/>
      <c r="TZA4" s="89"/>
      <c r="TZB4" s="89"/>
      <c r="TZC4" s="89"/>
      <c r="TZD4" s="89"/>
      <c r="TZE4" s="89"/>
      <c r="TZF4" s="89"/>
      <c r="TZG4" s="89"/>
      <c r="TZH4" s="89"/>
      <c r="TZI4" s="89"/>
      <c r="TZJ4" s="89"/>
      <c r="TZK4" s="89"/>
      <c r="TZL4" s="89"/>
      <c r="TZM4" s="89"/>
      <c r="TZN4" s="89"/>
      <c r="TZO4" s="89"/>
      <c r="TZP4" s="89"/>
      <c r="TZQ4" s="89"/>
      <c r="TZR4" s="89"/>
      <c r="TZS4" s="89"/>
      <c r="TZT4" s="89"/>
      <c r="TZU4" s="89"/>
      <c r="TZV4" s="89"/>
      <c r="TZW4" s="89"/>
      <c r="TZX4" s="89"/>
      <c r="TZY4" s="89"/>
      <c r="TZZ4" s="89"/>
      <c r="UAA4" s="89"/>
      <c r="UAB4" s="89"/>
      <c r="UAC4" s="89"/>
      <c r="UAD4" s="89"/>
      <c r="UAE4" s="89"/>
      <c r="UAF4" s="89"/>
      <c r="UAG4" s="89"/>
      <c r="UAH4" s="89"/>
      <c r="UAI4" s="89"/>
      <c r="UAJ4" s="89"/>
      <c r="UAK4" s="89"/>
      <c r="UAL4" s="89"/>
      <c r="UAM4" s="89"/>
      <c r="UAN4" s="89"/>
      <c r="UAO4" s="89"/>
      <c r="UAP4" s="89"/>
      <c r="UAQ4" s="89"/>
      <c r="UAR4" s="89"/>
      <c r="UAS4" s="89"/>
      <c r="UAT4" s="89"/>
      <c r="UAU4" s="89"/>
      <c r="UAV4" s="89"/>
      <c r="UAW4" s="89"/>
      <c r="UAX4" s="89"/>
      <c r="UAY4" s="89"/>
      <c r="UAZ4" s="89"/>
      <c r="UBA4" s="89"/>
      <c r="UBB4" s="89"/>
      <c r="UBC4" s="89"/>
      <c r="UBD4" s="89"/>
      <c r="UBE4" s="89"/>
      <c r="UBF4" s="89"/>
      <c r="UBG4" s="89"/>
      <c r="UBH4" s="89"/>
      <c r="UBI4" s="89"/>
      <c r="UBJ4" s="89"/>
      <c r="UBK4" s="89"/>
      <c r="UBL4" s="89"/>
      <c r="UBM4" s="89"/>
      <c r="UBN4" s="89"/>
      <c r="UBO4" s="89"/>
      <c r="UBP4" s="89"/>
      <c r="UBQ4" s="89"/>
      <c r="UBR4" s="89"/>
      <c r="UBS4" s="89"/>
      <c r="UBT4" s="89"/>
      <c r="UBU4" s="89"/>
      <c r="UBV4" s="89"/>
      <c r="UBW4" s="89"/>
      <c r="UBX4" s="89"/>
      <c r="UBY4" s="89"/>
      <c r="UBZ4" s="89"/>
      <c r="UCA4" s="89"/>
      <c r="UCB4" s="89"/>
      <c r="UCC4" s="89"/>
      <c r="UCD4" s="89"/>
      <c r="UCE4" s="89"/>
      <c r="UCF4" s="89"/>
      <c r="UCG4" s="89"/>
      <c r="UCH4" s="89"/>
      <c r="UCI4" s="89"/>
      <c r="UCJ4" s="89"/>
      <c r="UCK4" s="89"/>
      <c r="UCL4" s="89"/>
      <c r="UCM4" s="89"/>
      <c r="UCN4" s="89"/>
      <c r="UCO4" s="89"/>
      <c r="UCP4" s="89"/>
      <c r="UCQ4" s="89"/>
      <c r="UCR4" s="89"/>
      <c r="UCS4" s="89"/>
      <c r="UCT4" s="89"/>
      <c r="UCU4" s="89"/>
      <c r="UCV4" s="89"/>
      <c r="UCW4" s="89"/>
      <c r="UCX4" s="89"/>
      <c r="UCY4" s="89"/>
      <c r="UCZ4" s="89"/>
      <c r="UDA4" s="89"/>
      <c r="UDB4" s="89"/>
      <c r="UDC4" s="89"/>
      <c r="UDD4" s="89"/>
      <c r="UDE4" s="89"/>
      <c r="UDF4" s="89"/>
      <c r="UDG4" s="89"/>
      <c r="UDH4" s="89"/>
      <c r="UDI4" s="89"/>
      <c r="UDJ4" s="89"/>
      <c r="UDK4" s="89"/>
      <c r="UDL4" s="89"/>
      <c r="UDM4" s="89"/>
      <c r="UDN4" s="89"/>
      <c r="UDO4" s="89"/>
      <c r="UDP4" s="89"/>
      <c r="UDQ4" s="89"/>
      <c r="UDR4" s="89"/>
      <c r="UDS4" s="89"/>
      <c r="UDT4" s="89"/>
      <c r="UDU4" s="89"/>
      <c r="UDV4" s="89"/>
      <c r="UDW4" s="89"/>
      <c r="UDX4" s="89"/>
      <c r="UDY4" s="89"/>
      <c r="UDZ4" s="89"/>
      <c r="UEA4" s="89"/>
      <c r="UEB4" s="89"/>
      <c r="UEC4" s="89"/>
      <c r="UED4" s="89"/>
      <c r="UEE4" s="89"/>
      <c r="UEF4" s="89"/>
      <c r="UEG4" s="89"/>
      <c r="UEH4" s="89"/>
      <c r="UEI4" s="89"/>
      <c r="UEJ4" s="89"/>
      <c r="UEK4" s="89"/>
      <c r="UEL4" s="89"/>
      <c r="UEM4" s="89"/>
      <c r="UEN4" s="89"/>
      <c r="UEO4" s="89"/>
      <c r="UEP4" s="89"/>
      <c r="UEQ4" s="89"/>
      <c r="UER4" s="89"/>
      <c r="UES4" s="89"/>
      <c r="UET4" s="89"/>
      <c r="UEU4" s="89"/>
      <c r="UEV4" s="89"/>
      <c r="UEW4" s="89"/>
      <c r="UEX4" s="89"/>
      <c r="UEY4" s="89"/>
      <c r="UEZ4" s="89"/>
      <c r="UFA4" s="89"/>
      <c r="UFB4" s="89"/>
      <c r="UFC4" s="89"/>
      <c r="UFD4" s="89"/>
      <c r="UFE4" s="89"/>
      <c r="UFF4" s="89"/>
      <c r="UFG4" s="89"/>
      <c r="UFH4" s="89"/>
      <c r="UFI4" s="89"/>
      <c r="UFJ4" s="89"/>
      <c r="UFK4" s="89"/>
      <c r="UFL4" s="89"/>
      <c r="UFM4" s="89"/>
      <c r="UFN4" s="89"/>
      <c r="UFO4" s="89"/>
      <c r="UFP4" s="89"/>
      <c r="UFQ4" s="89"/>
      <c r="UFR4" s="89"/>
      <c r="UFS4" s="89"/>
      <c r="UFT4" s="89"/>
      <c r="UFU4" s="89"/>
      <c r="UFV4" s="89"/>
      <c r="UFW4" s="89"/>
      <c r="UFX4" s="89"/>
      <c r="UFY4" s="89"/>
      <c r="UFZ4" s="89"/>
      <c r="UGA4" s="89"/>
      <c r="UGB4" s="89"/>
      <c r="UGC4" s="89"/>
      <c r="UGD4" s="89"/>
      <c r="UGE4" s="89"/>
      <c r="UGF4" s="89"/>
      <c r="UGG4" s="89"/>
      <c r="UGH4" s="89"/>
      <c r="UGI4" s="89"/>
      <c r="UGJ4" s="89"/>
      <c r="UGK4" s="89"/>
      <c r="UGL4" s="89"/>
      <c r="UGM4" s="89"/>
      <c r="UGN4" s="89"/>
      <c r="UGO4" s="89"/>
      <c r="UGP4" s="89"/>
      <c r="UGQ4" s="89"/>
      <c r="UGR4" s="89"/>
      <c r="UGS4" s="89"/>
      <c r="UGT4" s="89"/>
      <c r="UGU4" s="89"/>
      <c r="UGV4" s="89"/>
      <c r="UGW4" s="89"/>
      <c r="UGX4" s="89"/>
      <c r="UGY4" s="89"/>
      <c r="UGZ4" s="89"/>
      <c r="UHA4" s="89"/>
      <c r="UHB4" s="89"/>
      <c r="UHC4" s="89"/>
      <c r="UHD4" s="89"/>
      <c r="UHE4" s="89"/>
      <c r="UHF4" s="89"/>
      <c r="UHG4" s="89"/>
      <c r="UHH4" s="89"/>
      <c r="UHI4" s="89"/>
      <c r="UHJ4" s="89"/>
      <c r="UHK4" s="89"/>
      <c r="UHL4" s="89"/>
      <c r="UHM4" s="89"/>
      <c r="UHN4" s="89"/>
      <c r="UHO4" s="89"/>
      <c r="UHP4" s="89"/>
      <c r="UHQ4" s="89"/>
      <c r="UHR4" s="89"/>
      <c r="UHS4" s="89"/>
      <c r="UHT4" s="89"/>
      <c r="UHU4" s="89"/>
      <c r="UHV4" s="89"/>
      <c r="UHW4" s="89"/>
      <c r="UHX4" s="89"/>
      <c r="UHY4" s="89"/>
      <c r="UHZ4" s="89"/>
      <c r="UIA4" s="89"/>
      <c r="UIB4" s="89"/>
      <c r="UIC4" s="89"/>
      <c r="UID4" s="89"/>
      <c r="UIE4" s="89"/>
      <c r="UIF4" s="89"/>
      <c r="UIG4" s="89"/>
      <c r="UIH4" s="89"/>
      <c r="UII4" s="89"/>
      <c r="UIJ4" s="89"/>
      <c r="UIK4" s="89"/>
      <c r="UIL4" s="89"/>
      <c r="UIM4" s="89"/>
      <c r="UIN4" s="89"/>
      <c r="UIO4" s="89"/>
      <c r="UIP4" s="89"/>
      <c r="UIQ4" s="89"/>
      <c r="UIR4" s="89"/>
      <c r="UIS4" s="89"/>
      <c r="UIT4" s="89"/>
      <c r="UIU4" s="89"/>
      <c r="UIV4" s="89"/>
      <c r="UIW4" s="89"/>
      <c r="UIX4" s="89"/>
      <c r="UIY4" s="89"/>
      <c r="UIZ4" s="89"/>
      <c r="UJA4" s="89"/>
      <c r="UJB4" s="89"/>
      <c r="UJC4" s="89"/>
      <c r="UJD4" s="89"/>
      <c r="UJE4" s="89"/>
      <c r="UJF4" s="89"/>
      <c r="UJG4" s="89"/>
      <c r="UJH4" s="89"/>
      <c r="UJI4" s="89"/>
      <c r="UJJ4" s="89"/>
      <c r="UJK4" s="89"/>
      <c r="UJL4" s="89"/>
      <c r="UJM4" s="89"/>
      <c r="UJN4" s="89"/>
      <c r="UJO4" s="89"/>
      <c r="UJP4" s="89"/>
      <c r="UJQ4" s="89"/>
      <c r="UJR4" s="89"/>
      <c r="UJS4" s="89"/>
      <c r="UJT4" s="89"/>
      <c r="UJU4" s="89"/>
      <c r="UJV4" s="89"/>
      <c r="UJW4" s="89"/>
      <c r="UJX4" s="89"/>
      <c r="UJY4" s="89"/>
      <c r="UJZ4" s="89"/>
      <c r="UKA4" s="89"/>
      <c r="UKB4" s="89"/>
      <c r="UKC4" s="89"/>
      <c r="UKD4" s="89"/>
      <c r="UKE4" s="89"/>
      <c r="UKF4" s="89"/>
      <c r="UKG4" s="89"/>
      <c r="UKH4" s="89"/>
      <c r="UKI4" s="89"/>
      <c r="UKJ4" s="89"/>
      <c r="UKK4" s="89"/>
      <c r="UKL4" s="89"/>
      <c r="UKM4" s="89"/>
      <c r="UKN4" s="89"/>
      <c r="UKO4" s="89"/>
      <c r="UKP4" s="89"/>
      <c r="UKQ4" s="89"/>
      <c r="UKR4" s="89"/>
      <c r="UKS4" s="89"/>
      <c r="UKT4" s="89"/>
      <c r="UKU4" s="89"/>
      <c r="UKV4" s="89"/>
      <c r="UKW4" s="89"/>
      <c r="UKX4" s="89"/>
      <c r="UKY4" s="89"/>
      <c r="UKZ4" s="89"/>
      <c r="ULA4" s="89"/>
      <c r="ULB4" s="89"/>
      <c r="ULC4" s="89"/>
      <c r="ULD4" s="89"/>
      <c r="ULE4" s="89"/>
      <c r="ULF4" s="89"/>
      <c r="ULG4" s="89"/>
      <c r="ULH4" s="89"/>
      <c r="ULI4" s="89"/>
      <c r="ULJ4" s="89"/>
      <c r="ULK4" s="89"/>
      <c r="ULL4" s="89"/>
      <c r="ULM4" s="89"/>
      <c r="ULN4" s="89"/>
      <c r="ULO4" s="89"/>
      <c r="ULP4" s="89"/>
      <c r="ULQ4" s="89"/>
      <c r="ULR4" s="89"/>
      <c r="ULS4" s="89"/>
      <c r="ULT4" s="89"/>
      <c r="ULU4" s="89"/>
      <c r="ULV4" s="89"/>
      <c r="ULW4" s="89"/>
      <c r="ULX4" s="89"/>
      <c r="ULY4" s="89"/>
      <c r="ULZ4" s="89"/>
      <c r="UMA4" s="89"/>
      <c r="UMB4" s="89"/>
      <c r="UMC4" s="89"/>
      <c r="UMD4" s="89"/>
      <c r="UME4" s="89"/>
      <c r="UMF4" s="89"/>
      <c r="UMG4" s="89"/>
      <c r="UMH4" s="89"/>
      <c r="UMI4" s="89"/>
      <c r="UMJ4" s="89"/>
      <c r="UMK4" s="89"/>
      <c r="UML4" s="89"/>
      <c r="UMM4" s="89"/>
      <c r="UMN4" s="89"/>
      <c r="UMO4" s="89"/>
      <c r="UMP4" s="89"/>
      <c r="UMQ4" s="89"/>
      <c r="UMR4" s="89"/>
      <c r="UMS4" s="89"/>
      <c r="UMT4" s="89"/>
      <c r="UMU4" s="89"/>
      <c r="UMV4" s="89"/>
      <c r="UMW4" s="89"/>
      <c r="UMX4" s="89"/>
      <c r="UMY4" s="89"/>
      <c r="UMZ4" s="89"/>
      <c r="UNA4" s="89"/>
      <c r="UNB4" s="89"/>
      <c r="UNC4" s="89"/>
      <c r="UND4" s="89"/>
      <c r="UNE4" s="89"/>
      <c r="UNF4" s="89"/>
      <c r="UNG4" s="89"/>
      <c r="UNH4" s="89"/>
      <c r="UNI4" s="89"/>
      <c r="UNJ4" s="89"/>
      <c r="UNK4" s="89"/>
      <c r="UNL4" s="89"/>
      <c r="UNM4" s="89"/>
      <c r="UNN4" s="89"/>
      <c r="UNO4" s="89"/>
      <c r="UNP4" s="89"/>
      <c r="UNQ4" s="89"/>
      <c r="UNR4" s="89"/>
      <c r="UNS4" s="89"/>
      <c r="UNT4" s="89"/>
      <c r="UNU4" s="89"/>
      <c r="UNV4" s="89"/>
      <c r="UNW4" s="89"/>
      <c r="UNX4" s="89"/>
      <c r="UNY4" s="89"/>
      <c r="UNZ4" s="89"/>
      <c r="UOA4" s="89"/>
      <c r="UOB4" s="89"/>
      <c r="UOC4" s="89"/>
      <c r="UOD4" s="89"/>
      <c r="UOE4" s="89"/>
      <c r="UOF4" s="89"/>
      <c r="UOG4" s="89"/>
      <c r="UOH4" s="89"/>
      <c r="UOI4" s="89"/>
      <c r="UOJ4" s="89"/>
      <c r="UOK4" s="89"/>
      <c r="UOL4" s="89"/>
      <c r="UOM4" s="89"/>
      <c r="UON4" s="89"/>
      <c r="UOO4" s="89"/>
      <c r="UOP4" s="89"/>
      <c r="UOQ4" s="89"/>
      <c r="UOR4" s="89"/>
      <c r="UOS4" s="89"/>
      <c r="UOT4" s="89"/>
      <c r="UOU4" s="89"/>
      <c r="UOV4" s="89"/>
      <c r="UOW4" s="89"/>
      <c r="UOX4" s="89"/>
      <c r="UOY4" s="89"/>
      <c r="UOZ4" s="89"/>
      <c r="UPA4" s="89"/>
      <c r="UPB4" s="89"/>
      <c r="UPC4" s="89"/>
      <c r="UPD4" s="89"/>
      <c r="UPE4" s="89"/>
      <c r="UPF4" s="89"/>
      <c r="UPG4" s="89"/>
      <c r="UPH4" s="89"/>
      <c r="UPI4" s="89"/>
      <c r="UPJ4" s="89"/>
      <c r="UPK4" s="89"/>
      <c r="UPL4" s="89"/>
      <c r="UPM4" s="89"/>
      <c r="UPN4" s="89"/>
      <c r="UPO4" s="89"/>
      <c r="UPP4" s="89"/>
      <c r="UPQ4" s="89"/>
      <c r="UPR4" s="89"/>
      <c r="UPS4" s="89"/>
      <c r="UPT4" s="89"/>
      <c r="UPU4" s="89"/>
      <c r="UPV4" s="89"/>
      <c r="UPW4" s="89"/>
      <c r="UPX4" s="89"/>
      <c r="UPY4" s="89"/>
      <c r="UPZ4" s="89"/>
      <c r="UQA4" s="89"/>
      <c r="UQB4" s="89"/>
      <c r="UQC4" s="89"/>
      <c r="UQD4" s="89"/>
      <c r="UQE4" s="89"/>
      <c r="UQF4" s="89"/>
      <c r="UQG4" s="89"/>
      <c r="UQH4" s="89"/>
      <c r="UQI4" s="89"/>
      <c r="UQJ4" s="89"/>
      <c r="UQK4" s="89"/>
      <c r="UQL4" s="89"/>
      <c r="UQM4" s="89"/>
      <c r="UQN4" s="89"/>
      <c r="UQO4" s="89"/>
      <c r="UQP4" s="89"/>
      <c r="UQQ4" s="89"/>
      <c r="UQR4" s="89"/>
      <c r="UQS4" s="89"/>
      <c r="UQT4" s="89"/>
      <c r="UQU4" s="89"/>
      <c r="UQV4" s="89"/>
      <c r="UQW4" s="89"/>
      <c r="UQX4" s="89"/>
      <c r="UQY4" s="89"/>
      <c r="UQZ4" s="89"/>
      <c r="URA4" s="89"/>
      <c r="URB4" s="89"/>
      <c r="URC4" s="89"/>
      <c r="URD4" s="89"/>
      <c r="URE4" s="89"/>
      <c r="URF4" s="89"/>
      <c r="URG4" s="89"/>
      <c r="URH4" s="89"/>
      <c r="URI4" s="89"/>
      <c r="URJ4" s="89"/>
      <c r="URK4" s="89"/>
      <c r="URL4" s="89"/>
      <c r="URM4" s="89"/>
      <c r="URN4" s="89"/>
      <c r="URO4" s="89"/>
      <c r="URP4" s="89"/>
      <c r="URQ4" s="89"/>
      <c r="URR4" s="89"/>
      <c r="URS4" s="89"/>
      <c r="URT4" s="89"/>
      <c r="URU4" s="89"/>
      <c r="URV4" s="89"/>
      <c r="URW4" s="89"/>
      <c r="URX4" s="89"/>
      <c r="URY4" s="89"/>
      <c r="URZ4" s="89"/>
      <c r="USA4" s="89"/>
      <c r="USB4" s="89"/>
      <c r="USC4" s="89"/>
      <c r="USD4" s="89"/>
      <c r="USE4" s="89"/>
      <c r="USF4" s="89"/>
      <c r="USG4" s="89"/>
      <c r="USH4" s="89"/>
      <c r="USI4" s="89"/>
      <c r="USJ4" s="89"/>
      <c r="USK4" s="89"/>
      <c r="USL4" s="89"/>
      <c r="USM4" s="89"/>
      <c r="USN4" s="89"/>
      <c r="USO4" s="89"/>
      <c r="USP4" s="89"/>
      <c r="USQ4" s="89"/>
      <c r="USR4" s="89"/>
      <c r="USS4" s="89"/>
      <c r="UST4" s="89"/>
      <c r="USU4" s="89"/>
      <c r="USV4" s="89"/>
      <c r="USW4" s="89"/>
      <c r="USX4" s="89"/>
      <c r="USY4" s="89"/>
      <c r="USZ4" s="89"/>
      <c r="UTA4" s="89"/>
      <c r="UTB4" s="89"/>
      <c r="UTC4" s="89"/>
      <c r="UTD4" s="89"/>
      <c r="UTE4" s="89"/>
      <c r="UTF4" s="89"/>
      <c r="UTG4" s="89"/>
      <c r="UTH4" s="89"/>
      <c r="UTI4" s="89"/>
      <c r="UTJ4" s="89"/>
      <c r="UTK4" s="89"/>
      <c r="UTL4" s="89"/>
      <c r="UTM4" s="89"/>
      <c r="UTN4" s="89"/>
      <c r="UTO4" s="89"/>
      <c r="UTP4" s="89"/>
      <c r="UTQ4" s="89"/>
      <c r="UTR4" s="89"/>
      <c r="UTS4" s="89"/>
      <c r="UTT4" s="89"/>
      <c r="UTU4" s="89"/>
      <c r="UTV4" s="89"/>
      <c r="UTW4" s="89"/>
      <c r="UTX4" s="89"/>
      <c r="UTY4" s="89"/>
      <c r="UTZ4" s="89"/>
      <c r="UUA4" s="89"/>
      <c r="UUB4" s="89"/>
      <c r="UUC4" s="89"/>
      <c r="UUD4" s="89"/>
      <c r="UUE4" s="89"/>
      <c r="UUF4" s="89"/>
      <c r="UUG4" s="89"/>
      <c r="UUH4" s="89"/>
      <c r="UUI4" s="89"/>
      <c r="UUJ4" s="89"/>
      <c r="UUK4" s="89"/>
      <c r="UUL4" s="89"/>
      <c r="UUM4" s="89"/>
      <c r="UUN4" s="89"/>
      <c r="UUO4" s="89"/>
      <c r="UUP4" s="89"/>
      <c r="UUQ4" s="89"/>
      <c r="UUR4" s="89"/>
      <c r="UUS4" s="89"/>
      <c r="UUT4" s="89"/>
      <c r="UUU4" s="89"/>
      <c r="UUV4" s="89"/>
      <c r="UUW4" s="89"/>
      <c r="UUX4" s="89"/>
      <c r="UUY4" s="89"/>
      <c r="UUZ4" s="89"/>
      <c r="UVA4" s="89"/>
      <c r="UVB4" s="89"/>
      <c r="UVC4" s="89"/>
      <c r="UVD4" s="89"/>
      <c r="UVE4" s="89"/>
      <c r="UVF4" s="89"/>
      <c r="UVG4" s="89"/>
      <c r="UVH4" s="89"/>
      <c r="UVI4" s="89"/>
      <c r="UVJ4" s="89"/>
      <c r="UVK4" s="89"/>
      <c r="UVL4" s="89"/>
      <c r="UVM4" s="89"/>
      <c r="UVN4" s="89"/>
      <c r="UVO4" s="89"/>
      <c r="UVP4" s="89"/>
      <c r="UVQ4" s="89"/>
      <c r="UVR4" s="89"/>
      <c r="UVS4" s="89"/>
      <c r="UVT4" s="89"/>
      <c r="UVU4" s="89"/>
      <c r="UVV4" s="89"/>
      <c r="UVW4" s="89"/>
      <c r="UVX4" s="89"/>
      <c r="UVY4" s="89"/>
      <c r="UVZ4" s="89"/>
      <c r="UWA4" s="89"/>
      <c r="UWB4" s="89"/>
      <c r="UWC4" s="89"/>
      <c r="UWD4" s="89"/>
      <c r="UWE4" s="89"/>
      <c r="UWF4" s="89"/>
      <c r="UWG4" s="89"/>
      <c r="UWH4" s="89"/>
      <c r="UWI4" s="89"/>
      <c r="UWJ4" s="89"/>
      <c r="UWK4" s="89"/>
      <c r="UWL4" s="89"/>
      <c r="UWM4" s="89"/>
      <c r="UWN4" s="89"/>
      <c r="UWO4" s="89"/>
      <c r="UWP4" s="89"/>
      <c r="UWQ4" s="89"/>
      <c r="UWR4" s="89"/>
      <c r="UWS4" s="89"/>
      <c r="UWT4" s="89"/>
      <c r="UWU4" s="89"/>
      <c r="UWV4" s="89"/>
      <c r="UWW4" s="89"/>
      <c r="UWX4" s="89"/>
      <c r="UWY4" s="89"/>
      <c r="UWZ4" s="89"/>
      <c r="UXA4" s="89"/>
      <c r="UXB4" s="89"/>
      <c r="UXC4" s="89"/>
      <c r="UXD4" s="89"/>
      <c r="UXE4" s="89"/>
      <c r="UXF4" s="89"/>
      <c r="UXG4" s="89"/>
      <c r="UXH4" s="89"/>
      <c r="UXI4" s="89"/>
      <c r="UXJ4" s="89"/>
      <c r="UXK4" s="89"/>
      <c r="UXL4" s="89"/>
      <c r="UXM4" s="89"/>
      <c r="UXN4" s="89"/>
      <c r="UXO4" s="89"/>
      <c r="UXP4" s="89"/>
      <c r="UXQ4" s="89"/>
      <c r="UXR4" s="89"/>
      <c r="UXS4" s="89"/>
      <c r="UXT4" s="89"/>
      <c r="UXU4" s="89"/>
      <c r="UXV4" s="89"/>
      <c r="UXW4" s="89"/>
      <c r="UXX4" s="89"/>
      <c r="UXY4" s="89"/>
      <c r="UXZ4" s="89"/>
      <c r="UYA4" s="89"/>
      <c r="UYB4" s="89"/>
      <c r="UYC4" s="89"/>
      <c r="UYD4" s="89"/>
      <c r="UYE4" s="89"/>
      <c r="UYF4" s="89"/>
      <c r="UYG4" s="89"/>
      <c r="UYH4" s="89"/>
      <c r="UYI4" s="89"/>
      <c r="UYJ4" s="89"/>
      <c r="UYK4" s="89"/>
      <c r="UYL4" s="89"/>
      <c r="UYM4" s="89"/>
      <c r="UYN4" s="89"/>
      <c r="UYO4" s="89"/>
      <c r="UYP4" s="89"/>
      <c r="UYQ4" s="89"/>
      <c r="UYR4" s="89"/>
      <c r="UYS4" s="89"/>
      <c r="UYT4" s="89"/>
      <c r="UYU4" s="89"/>
      <c r="UYV4" s="89"/>
      <c r="UYW4" s="89"/>
      <c r="UYX4" s="89"/>
      <c r="UYY4" s="89"/>
      <c r="UYZ4" s="89"/>
      <c r="UZA4" s="89"/>
      <c r="UZB4" s="89"/>
      <c r="UZC4" s="89"/>
      <c r="UZD4" s="89"/>
      <c r="UZE4" s="89"/>
      <c r="UZF4" s="89"/>
      <c r="UZG4" s="89"/>
      <c r="UZH4" s="89"/>
      <c r="UZI4" s="89"/>
      <c r="UZJ4" s="89"/>
      <c r="UZK4" s="89"/>
      <c r="UZL4" s="89"/>
      <c r="UZM4" s="89"/>
      <c r="UZN4" s="89"/>
      <c r="UZO4" s="89"/>
      <c r="UZP4" s="89"/>
      <c r="UZQ4" s="89"/>
      <c r="UZR4" s="89"/>
      <c r="UZS4" s="89"/>
      <c r="UZT4" s="89"/>
      <c r="UZU4" s="89"/>
      <c r="UZV4" s="89"/>
      <c r="UZW4" s="89"/>
      <c r="UZX4" s="89"/>
      <c r="UZY4" s="89"/>
      <c r="UZZ4" s="89"/>
      <c r="VAA4" s="89"/>
      <c r="VAB4" s="89"/>
      <c r="VAC4" s="89"/>
      <c r="VAD4" s="89"/>
      <c r="VAE4" s="89"/>
      <c r="VAF4" s="89"/>
      <c r="VAG4" s="89"/>
      <c r="VAH4" s="89"/>
      <c r="VAI4" s="89"/>
      <c r="VAJ4" s="89"/>
      <c r="VAK4" s="89"/>
      <c r="VAL4" s="89"/>
      <c r="VAM4" s="89"/>
      <c r="VAN4" s="89"/>
      <c r="VAO4" s="89"/>
      <c r="VAP4" s="89"/>
      <c r="VAQ4" s="89"/>
      <c r="VAR4" s="89"/>
      <c r="VAS4" s="89"/>
      <c r="VAT4" s="89"/>
      <c r="VAU4" s="89"/>
      <c r="VAV4" s="89"/>
      <c r="VAW4" s="89"/>
      <c r="VAX4" s="89"/>
      <c r="VAY4" s="89"/>
      <c r="VAZ4" s="89"/>
      <c r="VBA4" s="89"/>
      <c r="VBB4" s="89"/>
      <c r="VBC4" s="89"/>
      <c r="VBD4" s="89"/>
      <c r="VBE4" s="89"/>
      <c r="VBF4" s="89"/>
      <c r="VBG4" s="89"/>
      <c r="VBH4" s="89"/>
      <c r="VBI4" s="89"/>
      <c r="VBJ4" s="89"/>
      <c r="VBK4" s="89"/>
      <c r="VBL4" s="89"/>
      <c r="VBM4" s="89"/>
      <c r="VBN4" s="89"/>
      <c r="VBO4" s="89"/>
      <c r="VBP4" s="89"/>
      <c r="VBQ4" s="89"/>
      <c r="VBR4" s="89"/>
      <c r="VBS4" s="89"/>
      <c r="VBT4" s="89"/>
      <c r="VBU4" s="89"/>
      <c r="VBV4" s="89"/>
      <c r="VBW4" s="89"/>
      <c r="VBX4" s="89"/>
      <c r="VBY4" s="89"/>
      <c r="VBZ4" s="89"/>
      <c r="VCA4" s="89"/>
      <c r="VCB4" s="89"/>
      <c r="VCC4" s="89"/>
      <c r="VCD4" s="89"/>
      <c r="VCE4" s="89"/>
      <c r="VCF4" s="89"/>
      <c r="VCG4" s="89"/>
      <c r="VCH4" s="89"/>
      <c r="VCI4" s="89"/>
      <c r="VCJ4" s="89"/>
      <c r="VCK4" s="89"/>
      <c r="VCL4" s="89"/>
      <c r="VCM4" s="89"/>
      <c r="VCN4" s="89"/>
      <c r="VCO4" s="89"/>
      <c r="VCP4" s="89"/>
      <c r="VCQ4" s="89"/>
      <c r="VCR4" s="89"/>
      <c r="VCS4" s="89"/>
      <c r="VCT4" s="89"/>
      <c r="VCU4" s="89"/>
      <c r="VCV4" s="89"/>
      <c r="VCW4" s="89"/>
      <c r="VCX4" s="89"/>
      <c r="VCY4" s="89"/>
      <c r="VCZ4" s="89"/>
      <c r="VDA4" s="89"/>
      <c r="VDB4" s="89"/>
      <c r="VDC4" s="89"/>
      <c r="VDD4" s="89"/>
      <c r="VDE4" s="89"/>
      <c r="VDF4" s="89"/>
      <c r="VDG4" s="89"/>
      <c r="VDH4" s="89"/>
      <c r="VDI4" s="89"/>
      <c r="VDJ4" s="89"/>
      <c r="VDK4" s="89"/>
      <c r="VDL4" s="89"/>
      <c r="VDM4" s="89"/>
      <c r="VDN4" s="89"/>
      <c r="VDO4" s="89"/>
      <c r="VDP4" s="89"/>
      <c r="VDQ4" s="89"/>
      <c r="VDR4" s="89"/>
      <c r="VDS4" s="89"/>
      <c r="VDT4" s="89"/>
      <c r="VDU4" s="89"/>
      <c r="VDV4" s="89"/>
      <c r="VDW4" s="89"/>
      <c r="VDX4" s="89"/>
      <c r="VDY4" s="89"/>
      <c r="VDZ4" s="89"/>
      <c r="VEA4" s="89"/>
      <c r="VEB4" s="89"/>
      <c r="VEC4" s="89"/>
      <c r="VED4" s="89"/>
      <c r="VEE4" s="89"/>
      <c r="VEF4" s="89"/>
      <c r="VEG4" s="89"/>
      <c r="VEH4" s="89"/>
      <c r="VEI4" s="89"/>
      <c r="VEJ4" s="89"/>
      <c r="VEK4" s="89"/>
      <c r="VEL4" s="89"/>
      <c r="VEM4" s="89"/>
      <c r="VEN4" s="89"/>
      <c r="VEO4" s="89"/>
      <c r="VEP4" s="89"/>
      <c r="VEQ4" s="89"/>
      <c r="VER4" s="89"/>
      <c r="VES4" s="89"/>
      <c r="VET4" s="89"/>
      <c r="VEU4" s="89"/>
      <c r="VEV4" s="89"/>
      <c r="VEW4" s="89"/>
      <c r="VEX4" s="89"/>
      <c r="VEY4" s="89"/>
      <c r="VEZ4" s="89"/>
      <c r="VFA4" s="89"/>
      <c r="VFB4" s="89"/>
      <c r="VFC4" s="89"/>
      <c r="VFD4" s="89"/>
      <c r="VFE4" s="89"/>
      <c r="VFF4" s="89"/>
      <c r="VFG4" s="89"/>
      <c r="VFH4" s="89"/>
      <c r="VFI4" s="89"/>
      <c r="VFJ4" s="89"/>
      <c r="VFK4" s="89"/>
      <c r="VFL4" s="89"/>
      <c r="VFM4" s="89"/>
      <c r="VFN4" s="89"/>
      <c r="VFO4" s="89"/>
      <c r="VFP4" s="89"/>
      <c r="VFQ4" s="89"/>
      <c r="VFR4" s="89"/>
      <c r="VFS4" s="89"/>
      <c r="VFT4" s="89"/>
      <c r="VFU4" s="89"/>
      <c r="VFV4" s="89"/>
      <c r="VFW4" s="89"/>
      <c r="VFX4" s="89"/>
      <c r="VFY4" s="89"/>
      <c r="VFZ4" s="89"/>
      <c r="VGA4" s="89"/>
      <c r="VGB4" s="89"/>
      <c r="VGC4" s="89"/>
      <c r="VGD4" s="89"/>
      <c r="VGE4" s="89"/>
      <c r="VGF4" s="89"/>
      <c r="VGG4" s="89"/>
      <c r="VGH4" s="89"/>
      <c r="VGI4" s="89"/>
      <c r="VGJ4" s="89"/>
      <c r="VGK4" s="89"/>
      <c r="VGL4" s="89"/>
      <c r="VGM4" s="89"/>
      <c r="VGN4" s="89"/>
      <c r="VGO4" s="89"/>
      <c r="VGP4" s="89"/>
      <c r="VGQ4" s="89"/>
      <c r="VGR4" s="89"/>
      <c r="VGS4" s="89"/>
      <c r="VGT4" s="89"/>
      <c r="VGU4" s="89"/>
      <c r="VGV4" s="89"/>
      <c r="VGW4" s="89"/>
      <c r="VGX4" s="89"/>
      <c r="VGY4" s="89"/>
      <c r="VGZ4" s="89"/>
      <c r="VHA4" s="89"/>
      <c r="VHB4" s="89"/>
      <c r="VHC4" s="89"/>
      <c r="VHD4" s="89"/>
      <c r="VHE4" s="89"/>
      <c r="VHF4" s="89"/>
      <c r="VHG4" s="89"/>
      <c r="VHH4" s="89"/>
      <c r="VHI4" s="89"/>
      <c r="VHJ4" s="89"/>
      <c r="VHK4" s="89"/>
      <c r="VHL4" s="89"/>
      <c r="VHM4" s="89"/>
      <c r="VHN4" s="89"/>
      <c r="VHO4" s="89"/>
      <c r="VHP4" s="89"/>
      <c r="VHQ4" s="89"/>
      <c r="VHR4" s="89"/>
      <c r="VHS4" s="89"/>
      <c r="VHT4" s="89"/>
      <c r="VHU4" s="89"/>
      <c r="VHV4" s="89"/>
      <c r="VHW4" s="89"/>
      <c r="VHX4" s="89"/>
      <c r="VHY4" s="89"/>
      <c r="VHZ4" s="89"/>
      <c r="VIA4" s="89"/>
      <c r="VIB4" s="89"/>
      <c r="VIC4" s="89"/>
      <c r="VID4" s="89"/>
      <c r="VIE4" s="89"/>
      <c r="VIF4" s="89"/>
      <c r="VIG4" s="89"/>
      <c r="VIH4" s="89"/>
      <c r="VII4" s="89"/>
      <c r="VIJ4" s="89"/>
      <c r="VIK4" s="89"/>
      <c r="VIL4" s="89"/>
      <c r="VIM4" s="89"/>
      <c r="VIN4" s="89"/>
      <c r="VIO4" s="89"/>
      <c r="VIP4" s="89"/>
      <c r="VIQ4" s="89"/>
      <c r="VIR4" s="89"/>
      <c r="VIS4" s="89"/>
      <c r="VIT4" s="89"/>
      <c r="VIU4" s="89"/>
      <c r="VIV4" s="89"/>
      <c r="VIW4" s="89"/>
      <c r="VIX4" s="89"/>
      <c r="VIY4" s="89"/>
      <c r="VIZ4" s="89"/>
      <c r="VJA4" s="89"/>
      <c r="VJB4" s="89"/>
      <c r="VJC4" s="89"/>
      <c r="VJD4" s="89"/>
      <c r="VJE4" s="89"/>
      <c r="VJF4" s="89"/>
      <c r="VJG4" s="89"/>
      <c r="VJH4" s="89"/>
      <c r="VJI4" s="89"/>
      <c r="VJJ4" s="89"/>
      <c r="VJK4" s="89"/>
      <c r="VJL4" s="89"/>
      <c r="VJM4" s="89"/>
      <c r="VJN4" s="89"/>
      <c r="VJO4" s="89"/>
      <c r="VJP4" s="89"/>
      <c r="VJQ4" s="89"/>
      <c r="VJR4" s="89"/>
      <c r="VJS4" s="89"/>
      <c r="VJT4" s="89"/>
      <c r="VJU4" s="89"/>
      <c r="VJV4" s="89"/>
      <c r="VJW4" s="89"/>
      <c r="VJX4" s="89"/>
      <c r="VJY4" s="89"/>
      <c r="VJZ4" s="89"/>
      <c r="VKA4" s="89"/>
      <c r="VKB4" s="89"/>
      <c r="VKC4" s="89"/>
      <c r="VKD4" s="89"/>
      <c r="VKE4" s="89"/>
      <c r="VKF4" s="89"/>
      <c r="VKG4" s="89"/>
      <c r="VKH4" s="89"/>
      <c r="VKI4" s="89"/>
      <c r="VKJ4" s="89"/>
      <c r="VKK4" s="89"/>
      <c r="VKL4" s="89"/>
      <c r="VKM4" s="89"/>
      <c r="VKN4" s="89"/>
      <c r="VKO4" s="89"/>
      <c r="VKP4" s="89"/>
      <c r="VKQ4" s="89"/>
      <c r="VKR4" s="89"/>
      <c r="VKS4" s="89"/>
      <c r="VKT4" s="89"/>
      <c r="VKU4" s="89"/>
      <c r="VKV4" s="89"/>
      <c r="VKW4" s="89"/>
      <c r="VKX4" s="89"/>
      <c r="VKY4" s="89"/>
      <c r="VKZ4" s="89"/>
      <c r="VLA4" s="89"/>
      <c r="VLB4" s="89"/>
      <c r="VLC4" s="89"/>
      <c r="VLD4" s="89"/>
      <c r="VLE4" s="89"/>
      <c r="VLF4" s="89"/>
      <c r="VLG4" s="89"/>
      <c r="VLH4" s="89"/>
      <c r="VLI4" s="89"/>
      <c r="VLJ4" s="89"/>
      <c r="VLK4" s="89"/>
      <c r="VLL4" s="89"/>
      <c r="VLM4" s="89"/>
      <c r="VLN4" s="89"/>
      <c r="VLO4" s="89"/>
      <c r="VLP4" s="89"/>
      <c r="VLQ4" s="89"/>
      <c r="VLR4" s="89"/>
      <c r="VLS4" s="89"/>
      <c r="VLT4" s="89"/>
      <c r="VLU4" s="89"/>
      <c r="VLV4" s="89"/>
      <c r="VLW4" s="89"/>
      <c r="VLX4" s="89"/>
      <c r="VLY4" s="89"/>
      <c r="VLZ4" s="89"/>
      <c r="VMA4" s="89"/>
      <c r="VMB4" s="89"/>
      <c r="VMC4" s="89"/>
      <c r="VMD4" s="89"/>
      <c r="VME4" s="89"/>
      <c r="VMF4" s="89"/>
      <c r="VMG4" s="89"/>
      <c r="VMH4" s="89"/>
      <c r="VMI4" s="89"/>
      <c r="VMJ4" s="89"/>
      <c r="VMK4" s="89"/>
      <c r="VML4" s="89"/>
      <c r="VMM4" s="89"/>
      <c r="VMN4" s="89"/>
      <c r="VMO4" s="89"/>
      <c r="VMP4" s="89"/>
      <c r="VMQ4" s="89"/>
      <c r="VMR4" s="89"/>
      <c r="VMS4" s="89"/>
      <c r="VMT4" s="89"/>
      <c r="VMU4" s="89"/>
      <c r="VMV4" s="89"/>
      <c r="VMW4" s="89"/>
      <c r="VMX4" s="89"/>
      <c r="VMY4" s="89"/>
      <c r="VMZ4" s="89"/>
      <c r="VNA4" s="89"/>
      <c r="VNB4" s="89"/>
      <c r="VNC4" s="89"/>
      <c r="VND4" s="89"/>
      <c r="VNE4" s="89"/>
      <c r="VNF4" s="89"/>
      <c r="VNG4" s="89"/>
      <c r="VNH4" s="89"/>
      <c r="VNI4" s="89"/>
      <c r="VNJ4" s="89"/>
      <c r="VNK4" s="89"/>
      <c r="VNL4" s="89"/>
      <c r="VNM4" s="89"/>
      <c r="VNN4" s="89"/>
      <c r="VNO4" s="89"/>
      <c r="VNP4" s="89"/>
      <c r="VNQ4" s="89"/>
      <c r="VNR4" s="89"/>
      <c r="VNS4" s="89"/>
      <c r="VNT4" s="89"/>
      <c r="VNU4" s="89"/>
      <c r="VNV4" s="89"/>
      <c r="VNW4" s="89"/>
      <c r="VNX4" s="89"/>
      <c r="VNY4" s="89"/>
      <c r="VNZ4" s="89"/>
      <c r="VOA4" s="89"/>
      <c r="VOB4" s="89"/>
      <c r="VOC4" s="89"/>
      <c r="VOD4" s="89"/>
      <c r="VOE4" s="89"/>
      <c r="VOF4" s="89"/>
      <c r="VOG4" s="89"/>
      <c r="VOH4" s="89"/>
      <c r="VOI4" s="89"/>
      <c r="VOJ4" s="89"/>
      <c r="VOK4" s="89"/>
      <c r="VOL4" s="89"/>
      <c r="VOM4" s="89"/>
      <c r="VON4" s="89"/>
      <c r="VOO4" s="89"/>
      <c r="VOP4" s="89"/>
      <c r="VOQ4" s="89"/>
      <c r="VOR4" s="89"/>
      <c r="VOS4" s="89"/>
      <c r="VOT4" s="89"/>
      <c r="VOU4" s="89"/>
      <c r="VOV4" s="89"/>
      <c r="VOW4" s="89"/>
      <c r="VOX4" s="89"/>
      <c r="VOY4" s="89"/>
      <c r="VOZ4" s="89"/>
      <c r="VPA4" s="89"/>
      <c r="VPB4" s="89"/>
      <c r="VPC4" s="89"/>
      <c r="VPD4" s="89"/>
      <c r="VPE4" s="89"/>
      <c r="VPF4" s="89"/>
      <c r="VPG4" s="89"/>
      <c r="VPH4" s="89"/>
      <c r="VPI4" s="89"/>
      <c r="VPJ4" s="89"/>
      <c r="VPK4" s="89"/>
      <c r="VPL4" s="89"/>
      <c r="VPM4" s="89"/>
      <c r="VPN4" s="89"/>
      <c r="VPO4" s="89"/>
      <c r="VPP4" s="89"/>
      <c r="VPQ4" s="89"/>
      <c r="VPR4" s="89"/>
      <c r="VPS4" s="89"/>
      <c r="VPT4" s="89"/>
      <c r="VPU4" s="89"/>
      <c r="VPV4" s="89"/>
      <c r="VPW4" s="89"/>
      <c r="VPX4" s="89"/>
      <c r="VPY4" s="89"/>
      <c r="VPZ4" s="89"/>
      <c r="VQA4" s="89"/>
      <c r="VQB4" s="89"/>
      <c r="VQC4" s="89"/>
      <c r="VQD4" s="89"/>
      <c r="VQE4" s="89"/>
      <c r="VQF4" s="89"/>
      <c r="VQG4" s="89"/>
      <c r="VQH4" s="89"/>
      <c r="VQI4" s="89"/>
      <c r="VQJ4" s="89"/>
      <c r="VQK4" s="89"/>
      <c r="VQL4" s="89"/>
      <c r="VQM4" s="89"/>
      <c r="VQN4" s="89"/>
      <c r="VQO4" s="89"/>
      <c r="VQP4" s="89"/>
      <c r="VQQ4" s="89"/>
      <c r="VQR4" s="89"/>
      <c r="VQS4" s="89"/>
      <c r="VQT4" s="89"/>
      <c r="VQU4" s="89"/>
      <c r="VQV4" s="89"/>
      <c r="VQW4" s="89"/>
      <c r="VQX4" s="89"/>
      <c r="VQY4" s="89"/>
      <c r="VQZ4" s="89"/>
      <c r="VRA4" s="89"/>
      <c r="VRB4" s="89"/>
      <c r="VRC4" s="89"/>
      <c r="VRD4" s="89"/>
      <c r="VRE4" s="89"/>
      <c r="VRF4" s="89"/>
      <c r="VRG4" s="89"/>
      <c r="VRH4" s="89"/>
      <c r="VRI4" s="89"/>
      <c r="VRJ4" s="89"/>
      <c r="VRK4" s="89"/>
      <c r="VRL4" s="89"/>
      <c r="VRM4" s="89"/>
      <c r="VRN4" s="89"/>
      <c r="VRO4" s="89"/>
      <c r="VRP4" s="89"/>
      <c r="VRQ4" s="89"/>
      <c r="VRR4" s="89"/>
      <c r="VRS4" s="89"/>
      <c r="VRT4" s="89"/>
      <c r="VRU4" s="89"/>
      <c r="VRV4" s="89"/>
      <c r="VRW4" s="89"/>
      <c r="VRX4" s="89"/>
      <c r="VRY4" s="89"/>
      <c r="VRZ4" s="89"/>
      <c r="VSA4" s="89"/>
      <c r="VSB4" s="89"/>
      <c r="VSC4" s="89"/>
      <c r="VSD4" s="89"/>
      <c r="VSE4" s="89"/>
      <c r="VSF4" s="89"/>
      <c r="VSG4" s="89"/>
      <c r="VSH4" s="89"/>
      <c r="VSI4" s="89"/>
      <c r="VSJ4" s="89"/>
      <c r="VSK4" s="89"/>
      <c r="VSL4" s="89"/>
      <c r="VSM4" s="89"/>
      <c r="VSN4" s="89"/>
      <c r="VSO4" s="89"/>
      <c r="VSP4" s="89"/>
      <c r="VSQ4" s="89"/>
      <c r="VSR4" s="89"/>
      <c r="VSS4" s="89"/>
      <c r="VST4" s="89"/>
      <c r="VSU4" s="89"/>
      <c r="VSV4" s="89"/>
      <c r="VSW4" s="89"/>
      <c r="VSX4" s="89"/>
      <c r="VSY4" s="89"/>
      <c r="VSZ4" s="89"/>
      <c r="VTA4" s="89"/>
      <c r="VTB4" s="89"/>
      <c r="VTC4" s="89"/>
      <c r="VTD4" s="89"/>
      <c r="VTE4" s="89"/>
      <c r="VTF4" s="89"/>
      <c r="VTG4" s="89"/>
      <c r="VTH4" s="89"/>
      <c r="VTI4" s="89"/>
      <c r="VTJ4" s="89"/>
      <c r="VTK4" s="89"/>
      <c r="VTL4" s="89"/>
      <c r="VTM4" s="89"/>
      <c r="VTN4" s="89"/>
      <c r="VTO4" s="89"/>
      <c r="VTP4" s="89"/>
      <c r="VTQ4" s="89"/>
      <c r="VTR4" s="89"/>
      <c r="VTS4" s="89"/>
      <c r="VTT4" s="89"/>
      <c r="VTU4" s="89"/>
      <c r="VTV4" s="89"/>
      <c r="VTW4" s="89"/>
      <c r="VTX4" s="89"/>
      <c r="VTY4" s="89"/>
      <c r="VTZ4" s="89"/>
      <c r="VUA4" s="89"/>
      <c r="VUB4" s="89"/>
      <c r="VUC4" s="89"/>
      <c r="VUD4" s="89"/>
      <c r="VUE4" s="89"/>
      <c r="VUF4" s="89"/>
      <c r="VUG4" s="89"/>
      <c r="VUH4" s="89"/>
      <c r="VUI4" s="89"/>
      <c r="VUJ4" s="89"/>
      <c r="VUK4" s="89"/>
      <c r="VUL4" s="89"/>
      <c r="VUM4" s="89"/>
      <c r="VUN4" s="89"/>
      <c r="VUO4" s="89"/>
      <c r="VUP4" s="89"/>
      <c r="VUQ4" s="89"/>
      <c r="VUR4" s="89"/>
      <c r="VUS4" s="89"/>
      <c r="VUT4" s="89"/>
      <c r="VUU4" s="89"/>
      <c r="VUV4" s="89"/>
      <c r="VUW4" s="89"/>
      <c r="VUX4" s="89"/>
      <c r="VUY4" s="89"/>
      <c r="VUZ4" s="89"/>
      <c r="VVA4" s="89"/>
      <c r="VVB4" s="89"/>
      <c r="VVC4" s="89"/>
      <c r="VVD4" s="89"/>
      <c r="VVE4" s="89"/>
      <c r="VVF4" s="89"/>
      <c r="VVG4" s="89"/>
      <c r="VVH4" s="89"/>
      <c r="VVI4" s="89"/>
      <c r="VVJ4" s="89"/>
      <c r="VVK4" s="89"/>
      <c r="VVL4" s="89"/>
      <c r="VVM4" s="89"/>
      <c r="VVN4" s="89"/>
      <c r="VVO4" s="89"/>
      <c r="VVP4" s="89"/>
      <c r="VVQ4" s="89"/>
      <c r="VVR4" s="89"/>
      <c r="VVS4" s="89"/>
      <c r="VVT4" s="89"/>
      <c r="VVU4" s="89"/>
      <c r="VVV4" s="89"/>
      <c r="VVW4" s="89"/>
      <c r="VVX4" s="89"/>
      <c r="VVY4" s="89"/>
      <c r="VVZ4" s="89"/>
      <c r="VWA4" s="89"/>
      <c r="VWB4" s="89"/>
      <c r="VWC4" s="89"/>
      <c r="VWD4" s="89"/>
      <c r="VWE4" s="89"/>
      <c r="VWF4" s="89"/>
      <c r="VWG4" s="89"/>
      <c r="VWH4" s="89"/>
      <c r="VWI4" s="89"/>
      <c r="VWJ4" s="89"/>
      <c r="VWK4" s="89"/>
      <c r="VWL4" s="89"/>
      <c r="VWM4" s="89"/>
      <c r="VWN4" s="89"/>
      <c r="VWO4" s="89"/>
      <c r="VWP4" s="89"/>
      <c r="VWQ4" s="89"/>
      <c r="VWR4" s="89"/>
      <c r="VWS4" s="89"/>
      <c r="VWT4" s="89"/>
      <c r="VWU4" s="89"/>
      <c r="VWV4" s="89"/>
      <c r="VWW4" s="89"/>
      <c r="VWX4" s="89"/>
      <c r="VWY4" s="89"/>
      <c r="VWZ4" s="89"/>
      <c r="VXA4" s="89"/>
      <c r="VXB4" s="89"/>
      <c r="VXC4" s="89"/>
      <c r="VXD4" s="89"/>
      <c r="VXE4" s="89"/>
      <c r="VXF4" s="89"/>
      <c r="VXG4" s="89"/>
      <c r="VXH4" s="89"/>
      <c r="VXI4" s="89"/>
      <c r="VXJ4" s="89"/>
      <c r="VXK4" s="89"/>
      <c r="VXL4" s="89"/>
      <c r="VXM4" s="89"/>
      <c r="VXN4" s="89"/>
      <c r="VXO4" s="89"/>
      <c r="VXP4" s="89"/>
      <c r="VXQ4" s="89"/>
      <c r="VXR4" s="89"/>
      <c r="VXS4" s="89"/>
      <c r="VXT4" s="89"/>
      <c r="VXU4" s="89"/>
      <c r="VXV4" s="89"/>
      <c r="VXW4" s="89"/>
      <c r="VXX4" s="89"/>
      <c r="VXY4" s="89"/>
      <c r="VXZ4" s="89"/>
      <c r="VYA4" s="89"/>
      <c r="VYB4" s="89"/>
      <c r="VYC4" s="89"/>
      <c r="VYD4" s="89"/>
      <c r="VYE4" s="89"/>
      <c r="VYF4" s="89"/>
      <c r="VYG4" s="89"/>
      <c r="VYH4" s="89"/>
      <c r="VYI4" s="89"/>
      <c r="VYJ4" s="89"/>
      <c r="VYK4" s="89"/>
      <c r="VYL4" s="89"/>
      <c r="VYM4" s="89"/>
      <c r="VYN4" s="89"/>
      <c r="VYO4" s="89"/>
      <c r="VYP4" s="89"/>
      <c r="VYQ4" s="89"/>
      <c r="VYR4" s="89"/>
      <c r="VYS4" s="89"/>
      <c r="VYT4" s="89"/>
      <c r="VYU4" s="89"/>
      <c r="VYV4" s="89"/>
      <c r="VYW4" s="89"/>
      <c r="VYX4" s="89"/>
      <c r="VYY4" s="89"/>
      <c r="VYZ4" s="89"/>
      <c r="VZA4" s="89"/>
      <c r="VZB4" s="89"/>
      <c r="VZC4" s="89"/>
      <c r="VZD4" s="89"/>
      <c r="VZE4" s="89"/>
      <c r="VZF4" s="89"/>
      <c r="VZG4" s="89"/>
      <c r="VZH4" s="89"/>
      <c r="VZI4" s="89"/>
      <c r="VZJ4" s="89"/>
      <c r="VZK4" s="89"/>
      <c r="VZL4" s="89"/>
      <c r="VZM4" s="89"/>
      <c r="VZN4" s="89"/>
      <c r="VZO4" s="89"/>
      <c r="VZP4" s="89"/>
      <c r="VZQ4" s="89"/>
      <c r="VZR4" s="89"/>
      <c r="VZS4" s="89"/>
      <c r="VZT4" s="89"/>
      <c r="VZU4" s="89"/>
      <c r="VZV4" s="89"/>
      <c r="VZW4" s="89"/>
      <c r="VZX4" s="89"/>
      <c r="VZY4" s="89"/>
      <c r="VZZ4" s="89"/>
      <c r="WAA4" s="89"/>
      <c r="WAB4" s="89"/>
      <c r="WAC4" s="89"/>
      <c r="WAD4" s="89"/>
      <c r="WAE4" s="89"/>
      <c r="WAF4" s="89"/>
      <c r="WAG4" s="89"/>
      <c r="WAH4" s="89"/>
      <c r="WAI4" s="89"/>
      <c r="WAJ4" s="89"/>
      <c r="WAK4" s="89"/>
      <c r="WAL4" s="89"/>
      <c r="WAM4" s="89"/>
      <c r="WAN4" s="89"/>
      <c r="WAO4" s="89"/>
      <c r="WAP4" s="89"/>
      <c r="WAQ4" s="89"/>
      <c r="WAR4" s="89"/>
      <c r="WAS4" s="89"/>
      <c r="WAT4" s="89"/>
      <c r="WAU4" s="89"/>
      <c r="WAV4" s="89"/>
      <c r="WAW4" s="89"/>
      <c r="WAX4" s="89"/>
      <c r="WAY4" s="89"/>
      <c r="WAZ4" s="89"/>
      <c r="WBA4" s="89"/>
      <c r="WBB4" s="89"/>
      <c r="WBC4" s="89"/>
      <c r="WBD4" s="89"/>
      <c r="WBE4" s="89"/>
      <c r="WBF4" s="89"/>
      <c r="WBG4" s="89"/>
      <c r="WBH4" s="89"/>
      <c r="WBI4" s="89"/>
      <c r="WBJ4" s="89"/>
      <c r="WBK4" s="89"/>
      <c r="WBL4" s="89"/>
      <c r="WBM4" s="89"/>
      <c r="WBN4" s="89"/>
      <c r="WBO4" s="89"/>
      <c r="WBP4" s="89"/>
      <c r="WBQ4" s="89"/>
      <c r="WBR4" s="89"/>
      <c r="WBS4" s="89"/>
      <c r="WBT4" s="89"/>
      <c r="WBU4" s="89"/>
      <c r="WBV4" s="89"/>
      <c r="WBW4" s="89"/>
      <c r="WBX4" s="89"/>
      <c r="WBY4" s="89"/>
      <c r="WBZ4" s="89"/>
      <c r="WCA4" s="89"/>
      <c r="WCB4" s="89"/>
      <c r="WCC4" s="89"/>
      <c r="WCD4" s="89"/>
      <c r="WCE4" s="89"/>
      <c r="WCF4" s="89"/>
      <c r="WCG4" s="89"/>
      <c r="WCH4" s="89"/>
      <c r="WCI4" s="89"/>
      <c r="WCJ4" s="89"/>
      <c r="WCK4" s="89"/>
      <c r="WCL4" s="89"/>
      <c r="WCM4" s="89"/>
      <c r="WCN4" s="89"/>
      <c r="WCO4" s="89"/>
      <c r="WCP4" s="89"/>
      <c r="WCQ4" s="89"/>
      <c r="WCR4" s="89"/>
      <c r="WCS4" s="89"/>
      <c r="WCT4" s="89"/>
      <c r="WCU4" s="89"/>
      <c r="WCV4" s="89"/>
      <c r="WCW4" s="89"/>
      <c r="WCX4" s="89"/>
      <c r="WCY4" s="89"/>
      <c r="WCZ4" s="89"/>
      <c r="WDA4" s="89"/>
      <c r="WDB4" s="89"/>
      <c r="WDC4" s="89"/>
      <c r="WDD4" s="89"/>
      <c r="WDE4" s="89"/>
      <c r="WDF4" s="89"/>
      <c r="WDG4" s="89"/>
      <c r="WDH4" s="89"/>
      <c r="WDI4" s="89"/>
      <c r="WDJ4" s="89"/>
      <c r="WDK4" s="89"/>
      <c r="WDL4" s="89"/>
      <c r="WDM4" s="89"/>
      <c r="WDN4" s="89"/>
      <c r="WDO4" s="89"/>
      <c r="WDP4" s="89"/>
      <c r="WDQ4" s="89"/>
      <c r="WDR4" s="89"/>
      <c r="WDS4" s="89"/>
      <c r="WDT4" s="89"/>
      <c r="WDU4" s="89"/>
      <c r="WDV4" s="89"/>
      <c r="WDW4" s="89"/>
      <c r="WDX4" s="89"/>
      <c r="WDY4" s="89"/>
      <c r="WDZ4" s="89"/>
      <c r="WEA4" s="89"/>
      <c r="WEB4" s="89"/>
      <c r="WEC4" s="89"/>
      <c r="WED4" s="89"/>
      <c r="WEE4" s="89"/>
      <c r="WEF4" s="89"/>
      <c r="WEG4" s="89"/>
      <c r="WEH4" s="89"/>
      <c r="WEI4" s="89"/>
      <c r="WEJ4" s="89"/>
      <c r="WEK4" s="89"/>
      <c r="WEL4" s="89"/>
      <c r="WEM4" s="89"/>
      <c r="WEN4" s="89"/>
      <c r="WEO4" s="89"/>
      <c r="WEP4" s="89"/>
      <c r="WEQ4" s="89"/>
      <c r="WER4" s="89"/>
      <c r="WES4" s="89"/>
      <c r="WET4" s="89"/>
      <c r="WEU4" s="89"/>
      <c r="WEV4" s="89"/>
      <c r="WEW4" s="89"/>
      <c r="WEX4" s="89"/>
      <c r="WEY4" s="89"/>
      <c r="WEZ4" s="89"/>
      <c r="WFA4" s="89"/>
      <c r="WFB4" s="89"/>
      <c r="WFC4" s="89"/>
      <c r="WFD4" s="89"/>
      <c r="WFE4" s="89"/>
      <c r="WFF4" s="89"/>
      <c r="WFG4" s="89"/>
      <c r="WFH4" s="89"/>
      <c r="WFI4" s="89"/>
      <c r="WFJ4" s="89"/>
      <c r="WFK4" s="89"/>
      <c r="WFL4" s="89"/>
      <c r="WFM4" s="89"/>
      <c r="WFN4" s="89"/>
      <c r="WFO4" s="89"/>
      <c r="WFP4" s="89"/>
      <c r="WFQ4" s="89"/>
      <c r="WFR4" s="89"/>
      <c r="WFS4" s="89"/>
      <c r="WFT4" s="89"/>
      <c r="WFU4" s="89"/>
      <c r="WFV4" s="89"/>
      <c r="WFW4" s="89"/>
      <c r="WFX4" s="89"/>
      <c r="WFY4" s="89"/>
      <c r="WFZ4" s="89"/>
      <c r="WGA4" s="89"/>
      <c r="WGB4" s="89"/>
      <c r="WGC4" s="89"/>
      <c r="WGD4" s="89"/>
      <c r="WGE4" s="89"/>
      <c r="WGF4" s="89"/>
      <c r="WGG4" s="89"/>
      <c r="WGH4" s="89"/>
      <c r="WGI4" s="89"/>
      <c r="WGJ4" s="89"/>
      <c r="WGK4" s="89"/>
      <c r="WGL4" s="89"/>
      <c r="WGM4" s="89"/>
      <c r="WGN4" s="89"/>
      <c r="WGO4" s="89"/>
      <c r="WGP4" s="89"/>
      <c r="WGQ4" s="89"/>
      <c r="WGR4" s="89"/>
      <c r="WGS4" s="89"/>
      <c r="WGT4" s="89"/>
      <c r="WGU4" s="89"/>
      <c r="WGV4" s="89"/>
      <c r="WGW4" s="89"/>
      <c r="WGX4" s="89"/>
      <c r="WGY4" s="89"/>
      <c r="WGZ4" s="89"/>
      <c r="WHA4" s="89"/>
      <c r="WHB4" s="89"/>
      <c r="WHC4" s="89"/>
      <c r="WHD4" s="89"/>
      <c r="WHE4" s="89"/>
      <c r="WHF4" s="89"/>
      <c r="WHG4" s="89"/>
      <c r="WHH4" s="89"/>
      <c r="WHI4" s="89"/>
      <c r="WHJ4" s="89"/>
      <c r="WHK4" s="89"/>
      <c r="WHL4" s="89"/>
      <c r="WHM4" s="89"/>
      <c r="WHN4" s="89"/>
      <c r="WHO4" s="89"/>
      <c r="WHP4" s="89"/>
      <c r="WHQ4" s="89"/>
      <c r="WHR4" s="89"/>
      <c r="WHS4" s="89"/>
      <c r="WHT4" s="89"/>
      <c r="WHU4" s="89"/>
      <c r="WHV4" s="89"/>
      <c r="WHW4" s="89"/>
      <c r="WHX4" s="89"/>
      <c r="WHY4" s="89"/>
      <c r="WHZ4" s="89"/>
      <c r="WIA4" s="89"/>
      <c r="WIB4" s="89"/>
      <c r="WIC4" s="89"/>
      <c r="WID4" s="89"/>
      <c r="WIE4" s="89"/>
      <c r="WIF4" s="89"/>
      <c r="WIG4" s="89"/>
      <c r="WIH4" s="89"/>
      <c r="WII4" s="89"/>
      <c r="WIJ4" s="89"/>
      <c r="WIK4" s="89"/>
      <c r="WIL4" s="89"/>
      <c r="WIM4" s="89"/>
      <c r="WIN4" s="89"/>
      <c r="WIO4" s="89"/>
      <c r="WIP4" s="89"/>
      <c r="WIQ4" s="89"/>
      <c r="WIR4" s="89"/>
      <c r="WIS4" s="89"/>
      <c r="WIT4" s="89"/>
      <c r="WIU4" s="89"/>
      <c r="WIV4" s="89"/>
      <c r="WIW4" s="89"/>
      <c r="WIX4" s="89"/>
      <c r="WIY4" s="89"/>
      <c r="WIZ4" s="89"/>
      <c r="WJA4" s="89"/>
      <c r="WJB4" s="89"/>
      <c r="WJC4" s="89"/>
      <c r="WJD4" s="89"/>
      <c r="WJE4" s="89"/>
      <c r="WJF4" s="89"/>
      <c r="WJG4" s="89"/>
      <c r="WJH4" s="89"/>
      <c r="WJI4" s="89"/>
      <c r="WJJ4" s="89"/>
      <c r="WJK4" s="89"/>
      <c r="WJL4" s="89"/>
      <c r="WJM4" s="89"/>
      <c r="WJN4" s="89"/>
      <c r="WJO4" s="89"/>
      <c r="WJP4" s="89"/>
      <c r="WJQ4" s="89"/>
      <c r="WJR4" s="89"/>
      <c r="WJS4" s="89"/>
      <c r="WJT4" s="89"/>
      <c r="WJU4" s="89"/>
      <c r="WJV4" s="89"/>
      <c r="WJW4" s="89"/>
      <c r="WJX4" s="89"/>
      <c r="WJY4" s="89"/>
      <c r="WJZ4" s="89"/>
      <c r="WKA4" s="89"/>
      <c r="WKB4" s="89"/>
      <c r="WKC4" s="89"/>
      <c r="WKD4" s="89"/>
      <c r="WKE4" s="89"/>
      <c r="WKF4" s="89"/>
      <c r="WKG4" s="89"/>
      <c r="WKH4" s="89"/>
      <c r="WKI4" s="89"/>
      <c r="WKJ4" s="89"/>
      <c r="WKK4" s="89"/>
      <c r="WKL4" s="89"/>
      <c r="WKM4" s="89"/>
      <c r="WKN4" s="89"/>
      <c r="WKO4" s="89"/>
      <c r="WKP4" s="89"/>
      <c r="WKQ4" s="89"/>
      <c r="WKR4" s="89"/>
      <c r="WKS4" s="89"/>
      <c r="WKT4" s="89"/>
      <c r="WKU4" s="89"/>
      <c r="WKV4" s="89"/>
      <c r="WKW4" s="89"/>
      <c r="WKX4" s="89"/>
      <c r="WKY4" s="89"/>
      <c r="WKZ4" s="89"/>
      <c r="WLA4" s="89"/>
      <c r="WLB4" s="89"/>
      <c r="WLC4" s="89"/>
      <c r="WLD4" s="89"/>
      <c r="WLE4" s="89"/>
      <c r="WLF4" s="89"/>
      <c r="WLG4" s="89"/>
      <c r="WLH4" s="89"/>
      <c r="WLI4" s="89"/>
      <c r="WLJ4" s="89"/>
      <c r="WLK4" s="89"/>
      <c r="WLL4" s="89"/>
      <c r="WLM4" s="89"/>
      <c r="WLN4" s="89"/>
      <c r="WLO4" s="89"/>
      <c r="WLP4" s="89"/>
      <c r="WLQ4" s="89"/>
      <c r="WLR4" s="89"/>
      <c r="WLS4" s="89"/>
      <c r="WLT4" s="89"/>
      <c r="WLU4" s="89"/>
      <c r="WLV4" s="89"/>
      <c r="WLW4" s="89"/>
      <c r="WLX4" s="89"/>
      <c r="WLY4" s="89"/>
      <c r="WLZ4" s="89"/>
      <c r="WMA4" s="89"/>
      <c r="WMB4" s="89"/>
      <c r="WMC4" s="89"/>
      <c r="WMD4" s="89"/>
      <c r="WME4" s="89"/>
      <c r="WMF4" s="89"/>
      <c r="WMG4" s="89"/>
      <c r="WMH4" s="89"/>
      <c r="WMI4" s="89"/>
      <c r="WMJ4" s="89"/>
      <c r="WMK4" s="89"/>
      <c r="WML4" s="89"/>
      <c r="WMM4" s="89"/>
      <c r="WMN4" s="89"/>
      <c r="WMO4" s="89"/>
      <c r="WMP4" s="89"/>
      <c r="WMQ4" s="89"/>
      <c r="WMR4" s="89"/>
      <c r="WMS4" s="89"/>
      <c r="WMT4" s="89"/>
      <c r="WMU4" s="89"/>
      <c r="WMV4" s="89"/>
      <c r="WMW4" s="89"/>
      <c r="WMX4" s="89"/>
      <c r="WMY4" s="89"/>
      <c r="WMZ4" s="89"/>
      <c r="WNA4" s="89"/>
      <c r="WNB4" s="89"/>
      <c r="WNC4" s="89"/>
      <c r="WND4" s="89"/>
      <c r="WNE4" s="89"/>
      <c r="WNF4" s="89"/>
      <c r="WNG4" s="89"/>
      <c r="WNH4" s="89"/>
      <c r="WNI4" s="89"/>
      <c r="WNJ4" s="89"/>
      <c r="WNK4" s="89"/>
      <c r="WNL4" s="89"/>
      <c r="WNM4" s="89"/>
      <c r="WNN4" s="89"/>
      <c r="WNO4" s="89"/>
      <c r="WNP4" s="89"/>
      <c r="WNQ4" s="89"/>
      <c r="WNR4" s="89"/>
      <c r="WNS4" s="89"/>
      <c r="WNT4" s="89"/>
      <c r="WNU4" s="89"/>
      <c r="WNV4" s="89"/>
      <c r="WNW4" s="89"/>
      <c r="WNX4" s="89"/>
      <c r="WNY4" s="89"/>
      <c r="WNZ4" s="89"/>
      <c r="WOA4" s="89"/>
      <c r="WOB4" s="89"/>
      <c r="WOC4" s="89"/>
      <c r="WOD4" s="89"/>
      <c r="WOE4" s="89"/>
      <c r="WOF4" s="89"/>
      <c r="WOG4" s="89"/>
      <c r="WOH4" s="89"/>
      <c r="WOI4" s="89"/>
      <c r="WOJ4" s="89"/>
      <c r="WOK4" s="89"/>
      <c r="WOL4" s="89"/>
      <c r="WOM4" s="89"/>
      <c r="WON4" s="89"/>
      <c r="WOO4" s="89"/>
      <c r="WOP4" s="89"/>
      <c r="WOQ4" s="89"/>
      <c r="WOR4" s="89"/>
      <c r="WOS4" s="89"/>
      <c r="WOT4" s="89"/>
      <c r="WOU4" s="89"/>
      <c r="WOV4" s="89"/>
      <c r="WOW4" s="89"/>
      <c r="WOX4" s="89"/>
      <c r="WOY4" s="89"/>
      <c r="WOZ4" s="89"/>
      <c r="WPA4" s="89"/>
      <c r="WPB4" s="89"/>
      <c r="WPC4" s="89"/>
      <c r="WPD4" s="89"/>
      <c r="WPE4" s="89"/>
      <c r="WPF4" s="89"/>
      <c r="WPG4" s="89"/>
      <c r="WPH4" s="89"/>
      <c r="WPI4" s="89"/>
      <c r="WPJ4" s="89"/>
      <c r="WPK4" s="89"/>
      <c r="WPL4" s="89"/>
      <c r="WPM4" s="89"/>
      <c r="WPN4" s="89"/>
      <c r="WPO4" s="89"/>
      <c r="WPP4" s="89"/>
      <c r="WPQ4" s="89"/>
      <c r="WPR4" s="89"/>
      <c r="WPS4" s="89"/>
      <c r="WPT4" s="89"/>
      <c r="WPU4" s="89"/>
      <c r="WPV4" s="89"/>
      <c r="WPW4" s="89"/>
      <c r="WPX4" s="89"/>
      <c r="WPY4" s="89"/>
      <c r="WPZ4" s="89"/>
      <c r="WQA4" s="89"/>
      <c r="WQB4" s="89"/>
      <c r="WQC4" s="89"/>
      <c r="WQD4" s="89"/>
      <c r="WQE4" s="89"/>
      <c r="WQF4" s="89"/>
      <c r="WQG4" s="89"/>
      <c r="WQH4" s="89"/>
      <c r="WQI4" s="89"/>
      <c r="WQJ4" s="89"/>
      <c r="WQK4" s="89"/>
      <c r="WQL4" s="89"/>
      <c r="WQM4" s="89"/>
      <c r="WQN4" s="89"/>
      <c r="WQO4" s="89"/>
      <c r="WQP4" s="89"/>
      <c r="WQQ4" s="89"/>
      <c r="WQR4" s="89"/>
      <c r="WQS4" s="89"/>
      <c r="WQT4" s="89"/>
      <c r="WQU4" s="89"/>
      <c r="WQV4" s="89"/>
      <c r="WQW4" s="89"/>
      <c r="WQX4" s="89"/>
      <c r="WQY4" s="89"/>
      <c r="WQZ4" s="89"/>
      <c r="WRA4" s="89"/>
      <c r="WRB4" s="89"/>
      <c r="WRC4" s="89"/>
      <c r="WRD4" s="89"/>
      <c r="WRE4" s="89"/>
      <c r="WRF4" s="89"/>
      <c r="WRG4" s="89"/>
      <c r="WRH4" s="89"/>
      <c r="WRI4" s="89"/>
      <c r="WRJ4" s="89"/>
      <c r="WRK4" s="89"/>
      <c r="WRL4" s="89"/>
      <c r="WRM4" s="89"/>
      <c r="WRN4" s="89"/>
      <c r="WRO4" s="89"/>
      <c r="WRP4" s="89"/>
      <c r="WRQ4" s="89"/>
      <c r="WRR4" s="89"/>
      <c r="WRS4" s="89"/>
      <c r="WRT4" s="89"/>
      <c r="WRU4" s="89"/>
      <c r="WRV4" s="89"/>
      <c r="WRW4" s="89"/>
      <c r="WRX4" s="89"/>
      <c r="WRY4" s="89"/>
      <c r="WRZ4" s="89"/>
      <c r="WSA4" s="89"/>
      <c r="WSB4" s="89"/>
      <c r="WSC4" s="89"/>
      <c r="WSD4" s="89"/>
      <c r="WSE4" s="89"/>
      <c r="WSF4" s="89"/>
      <c r="WSG4" s="89"/>
      <c r="WSH4" s="89"/>
      <c r="WSI4" s="89"/>
      <c r="WSJ4" s="89"/>
      <c r="WSK4" s="89"/>
      <c r="WSL4" s="89"/>
      <c r="WSM4" s="89"/>
      <c r="WSN4" s="89"/>
      <c r="WSO4" s="89"/>
      <c r="WSP4" s="89"/>
      <c r="WSQ4" s="89"/>
      <c r="WSR4" s="89"/>
      <c r="WSS4" s="89"/>
      <c r="WST4" s="89"/>
      <c r="WSU4" s="89"/>
      <c r="WSV4" s="89"/>
      <c r="WSW4" s="89"/>
      <c r="WSX4" s="89"/>
      <c r="WSY4" s="89"/>
      <c r="WSZ4" s="89"/>
      <c r="WTA4" s="89"/>
      <c r="WTB4" s="89"/>
      <c r="WTC4" s="89"/>
      <c r="WTD4" s="89"/>
      <c r="WTE4" s="89"/>
      <c r="WTF4" s="89"/>
      <c r="WTG4" s="89"/>
      <c r="WTH4" s="89"/>
      <c r="WTI4" s="89"/>
      <c r="WTJ4" s="89"/>
      <c r="WTK4" s="89"/>
      <c r="WTL4" s="89"/>
      <c r="WTM4" s="89"/>
      <c r="WTN4" s="89"/>
      <c r="WTO4" s="89"/>
      <c r="WTP4" s="89"/>
      <c r="WTQ4" s="89"/>
      <c r="WTR4" s="89"/>
      <c r="WTS4" s="89"/>
      <c r="WTT4" s="89"/>
      <c r="WTU4" s="89"/>
      <c r="WTV4" s="89"/>
      <c r="WTW4" s="89"/>
      <c r="WTX4" s="89"/>
      <c r="WTY4" s="89"/>
      <c r="WTZ4" s="89"/>
      <c r="WUA4" s="89"/>
      <c r="WUB4" s="89"/>
      <c r="WUC4" s="89"/>
      <c r="WUD4" s="89"/>
      <c r="WUE4" s="89"/>
      <c r="WUF4" s="89"/>
      <c r="WUG4" s="89"/>
      <c r="WUH4" s="89"/>
      <c r="WUI4" s="89"/>
      <c r="WUJ4" s="89"/>
      <c r="WUK4" s="89"/>
      <c r="WUL4" s="89"/>
      <c r="WUM4" s="89"/>
      <c r="WUN4" s="89"/>
      <c r="WUO4" s="89"/>
      <c r="WUP4" s="89"/>
      <c r="WUQ4" s="89"/>
      <c r="WUR4" s="89"/>
      <c r="WUS4" s="89"/>
      <c r="WUT4" s="89"/>
      <c r="WUU4" s="89"/>
      <c r="WUV4" s="89"/>
      <c r="WUW4" s="89"/>
      <c r="WUX4" s="89"/>
      <c r="WUY4" s="89"/>
      <c r="WUZ4" s="89"/>
      <c r="WVA4" s="89"/>
      <c r="WVB4" s="89"/>
      <c r="WVC4" s="89"/>
      <c r="WVD4" s="89"/>
      <c r="WVE4" s="89"/>
      <c r="WVF4" s="89"/>
      <c r="WVG4" s="89"/>
      <c r="WVH4" s="89"/>
      <c r="WVI4" s="89"/>
      <c r="WVJ4" s="89"/>
      <c r="WVK4" s="89"/>
      <c r="WVL4" s="89"/>
      <c r="WVM4" s="89"/>
      <c r="WVN4" s="89"/>
      <c r="WVO4" s="89"/>
      <c r="WVP4" s="89"/>
      <c r="WVQ4" s="89"/>
      <c r="WVR4" s="89"/>
      <c r="WVS4" s="89"/>
      <c r="WVT4" s="89"/>
      <c r="WVU4" s="89"/>
      <c r="WVV4" s="89"/>
      <c r="WVW4" s="89"/>
      <c r="WVX4" s="89"/>
      <c r="WVY4" s="89"/>
      <c r="WVZ4" s="89"/>
      <c r="WWA4" s="89"/>
      <c r="WWB4" s="89"/>
      <c r="WWC4" s="89"/>
      <c r="WWD4" s="89"/>
      <c r="WWE4" s="89"/>
      <c r="WWF4" s="89"/>
      <c r="WWG4" s="89"/>
      <c r="WWH4" s="89"/>
      <c r="WWI4" s="89"/>
      <c r="WWJ4" s="89"/>
      <c r="WWK4" s="89"/>
      <c r="WWL4" s="89"/>
      <c r="WWM4" s="89"/>
      <c r="WWN4" s="89"/>
      <c r="WWO4" s="89"/>
      <c r="WWP4" s="89"/>
      <c r="WWQ4" s="89"/>
      <c r="WWR4" s="89"/>
      <c r="WWS4" s="89"/>
      <c r="WWT4" s="89"/>
      <c r="WWU4" s="89"/>
      <c r="WWV4" s="89"/>
      <c r="WWW4" s="89"/>
      <c r="WWX4" s="89"/>
      <c r="WWY4" s="89"/>
      <c r="WWZ4" s="89"/>
      <c r="WXA4" s="89"/>
      <c r="WXB4" s="89"/>
      <c r="WXC4" s="89"/>
      <c r="WXD4" s="89"/>
      <c r="WXE4" s="89"/>
      <c r="WXF4" s="89"/>
      <c r="WXG4" s="89"/>
      <c r="WXH4" s="89"/>
      <c r="WXI4" s="89"/>
      <c r="WXJ4" s="89"/>
      <c r="WXK4" s="89"/>
      <c r="WXL4" s="89"/>
      <c r="WXM4" s="89"/>
      <c r="WXN4" s="89"/>
      <c r="WXO4" s="89"/>
      <c r="WXP4" s="89"/>
      <c r="WXQ4" s="89"/>
      <c r="WXR4" s="89"/>
      <c r="WXS4" s="89"/>
      <c r="WXT4" s="89"/>
      <c r="WXU4" s="89"/>
      <c r="WXV4" s="89"/>
      <c r="WXW4" s="89"/>
      <c r="WXX4" s="89"/>
      <c r="WXY4" s="89"/>
      <c r="WXZ4" s="89"/>
      <c r="WYA4" s="89"/>
      <c r="WYB4" s="89"/>
      <c r="WYC4" s="89"/>
      <c r="WYD4" s="89"/>
      <c r="WYE4" s="89"/>
      <c r="WYF4" s="89"/>
      <c r="WYG4" s="89"/>
      <c r="WYH4" s="89"/>
      <c r="WYI4" s="89"/>
      <c r="WYJ4" s="89"/>
      <c r="WYK4" s="89"/>
      <c r="WYL4" s="89"/>
      <c r="WYM4" s="89"/>
      <c r="WYN4" s="89"/>
      <c r="WYO4" s="89"/>
      <c r="WYP4" s="89"/>
      <c r="WYQ4" s="89"/>
      <c r="WYR4" s="89"/>
      <c r="WYS4" s="89"/>
      <c r="WYT4" s="89"/>
      <c r="WYU4" s="89"/>
      <c r="WYV4" s="89"/>
      <c r="WYW4" s="89"/>
      <c r="WYX4" s="89"/>
      <c r="WYY4" s="89"/>
      <c r="WYZ4" s="89"/>
      <c r="WZA4" s="89"/>
      <c r="WZB4" s="89"/>
      <c r="WZC4" s="89"/>
      <c r="WZD4" s="89"/>
      <c r="WZE4" s="89"/>
      <c r="WZF4" s="89"/>
      <c r="WZG4" s="89"/>
      <c r="WZH4" s="89"/>
      <c r="WZI4" s="89"/>
      <c r="WZJ4" s="89"/>
      <c r="WZK4" s="89"/>
      <c r="WZL4" s="89"/>
      <c r="WZM4" s="89"/>
      <c r="WZN4" s="89"/>
      <c r="WZO4" s="89"/>
      <c r="WZP4" s="89"/>
      <c r="WZQ4" s="89"/>
      <c r="WZR4" s="89"/>
      <c r="WZS4" s="89"/>
      <c r="WZT4" s="89"/>
      <c r="WZU4" s="89"/>
      <c r="WZV4" s="89"/>
      <c r="WZW4" s="89"/>
      <c r="WZX4" s="89"/>
      <c r="WZY4" s="89"/>
      <c r="WZZ4" s="89"/>
      <c r="XAA4" s="89"/>
      <c r="XAB4" s="89"/>
      <c r="XAC4" s="89"/>
      <c r="XAD4" s="89"/>
      <c r="XAE4" s="89"/>
      <c r="XAF4" s="89"/>
      <c r="XAG4" s="89"/>
      <c r="XAH4" s="89"/>
      <c r="XAI4" s="89"/>
      <c r="XAJ4" s="89"/>
      <c r="XAK4" s="89"/>
      <c r="XAL4" s="89"/>
      <c r="XAM4" s="89"/>
      <c r="XAN4" s="89"/>
      <c r="XAO4" s="89"/>
      <c r="XAP4" s="89"/>
      <c r="XAQ4" s="89"/>
      <c r="XAR4" s="89"/>
      <c r="XAS4" s="89"/>
      <c r="XAT4" s="89"/>
      <c r="XAU4" s="89"/>
      <c r="XAV4" s="89"/>
      <c r="XAW4" s="89"/>
      <c r="XAX4" s="89"/>
      <c r="XAY4" s="89"/>
      <c r="XAZ4" s="89"/>
      <c r="XBA4" s="89"/>
      <c r="XBB4" s="89"/>
      <c r="XBC4" s="89"/>
      <c r="XBD4" s="89"/>
      <c r="XBE4" s="89"/>
      <c r="XBF4" s="89"/>
      <c r="XBG4" s="89"/>
      <c r="XBH4" s="89"/>
      <c r="XBI4" s="89"/>
      <c r="XBJ4" s="89"/>
      <c r="XBK4" s="89"/>
      <c r="XBL4" s="89"/>
      <c r="XBM4" s="89"/>
      <c r="XBN4" s="89"/>
      <c r="XBO4" s="89"/>
      <c r="XBP4" s="89"/>
      <c r="XBQ4" s="89"/>
      <c r="XBR4" s="89"/>
      <c r="XBS4" s="89"/>
      <c r="XBT4" s="89"/>
      <c r="XBU4" s="89"/>
      <c r="XBV4" s="89"/>
      <c r="XBW4" s="89"/>
      <c r="XBX4" s="89"/>
      <c r="XBY4" s="89"/>
      <c r="XBZ4" s="89"/>
      <c r="XCA4" s="89"/>
      <c r="XCB4" s="89"/>
      <c r="XCC4" s="89"/>
      <c r="XCD4" s="89"/>
      <c r="XCE4" s="89"/>
      <c r="XCF4" s="89"/>
      <c r="XCG4" s="89"/>
      <c r="XCH4" s="89"/>
      <c r="XCI4" s="89"/>
      <c r="XCJ4" s="89"/>
      <c r="XCK4" s="89"/>
      <c r="XCL4" s="89"/>
      <c r="XCM4" s="89"/>
      <c r="XCN4" s="89"/>
      <c r="XCO4" s="89"/>
      <c r="XCP4" s="89"/>
      <c r="XCQ4" s="89"/>
      <c r="XCR4" s="89"/>
      <c r="XCS4" s="89"/>
      <c r="XCT4" s="89"/>
      <c r="XCU4" s="89"/>
      <c r="XCV4" s="89"/>
      <c r="XCW4" s="89"/>
      <c r="XCX4" s="89"/>
      <c r="XCY4" s="89"/>
      <c r="XCZ4" s="89"/>
      <c r="XDA4" s="89"/>
      <c r="XDB4" s="89"/>
      <c r="XDC4" s="89"/>
      <c r="XDD4" s="89"/>
      <c r="XDE4" s="89"/>
      <c r="XDF4" s="89"/>
      <c r="XDG4" s="89"/>
      <c r="XDH4" s="89"/>
      <c r="XDI4" s="89"/>
      <c r="XDJ4" s="89"/>
      <c r="XDK4" s="89"/>
      <c r="XDL4" s="89"/>
      <c r="XDM4" s="89"/>
      <c r="XDN4" s="89"/>
      <c r="XDO4" s="89"/>
      <c r="XDP4" s="89"/>
      <c r="XDQ4" s="89"/>
      <c r="XDR4" s="89"/>
      <c r="XDS4" s="89"/>
      <c r="XDT4" s="89"/>
      <c r="XDU4" s="89"/>
      <c r="XDV4" s="89"/>
      <c r="XDW4" s="89"/>
      <c r="XDX4" s="89"/>
      <c r="XDY4" s="89"/>
      <c r="XDZ4" s="89"/>
      <c r="XEA4" s="89"/>
      <c r="XEB4" s="89"/>
      <c r="XEC4" s="89"/>
      <c r="XED4" s="89"/>
      <c r="XEE4" s="89"/>
      <c r="XEF4" s="89"/>
      <c r="XEG4" s="89"/>
      <c r="XEH4" s="89"/>
      <c r="XEI4" s="89"/>
      <c r="XEJ4" s="89"/>
      <c r="XEK4" s="89"/>
      <c r="XEL4" s="89"/>
      <c r="XEM4" s="89"/>
      <c r="XEN4" s="89"/>
      <c r="XEO4" s="89"/>
      <c r="XEP4" s="89"/>
      <c r="XEQ4" s="89"/>
      <c r="XER4" s="89"/>
      <c r="XES4" s="89"/>
      <c r="XET4" s="89"/>
      <c r="XEU4" s="89"/>
      <c r="XEV4" s="89"/>
      <c r="XEW4" s="89"/>
      <c r="XEX4" s="89"/>
      <c r="XEY4" s="89"/>
      <c r="XEZ4" s="89"/>
      <c r="XFA4" s="89"/>
      <c r="XFB4" s="89"/>
      <c r="XFC4" s="89"/>
    </row>
    <row r="5" spans="1:16383" ht="30" customHeight="1" x14ac:dyDescent="0.3">
      <c r="A5" s="310" t="str">
        <f>'1'!$A$11</f>
        <v>Летние спортивные игры среди муниципальных образований Красноярского края</v>
      </c>
      <c r="B5" s="310"/>
      <c r="C5" s="310"/>
      <c r="D5" s="310"/>
      <c r="E5" s="310"/>
      <c r="F5" s="310"/>
      <c r="G5" s="310"/>
      <c r="H5" s="310"/>
      <c r="I5" s="11"/>
      <c r="J5" s="11"/>
      <c r="K5" s="11"/>
    </row>
    <row r="6" spans="1:16383" ht="20.100000000000001" customHeight="1" x14ac:dyDescent="0.3">
      <c r="A6" s="19"/>
      <c r="B6" s="19"/>
      <c r="C6" s="19"/>
      <c r="D6" s="57"/>
      <c r="E6" s="257"/>
      <c r="F6" s="19"/>
      <c r="G6" s="183"/>
      <c r="H6" s="19"/>
      <c r="I6" s="11"/>
      <c r="J6" s="11"/>
      <c r="K6" s="11"/>
    </row>
    <row r="7" spans="1:16383" ht="20.25" customHeight="1" x14ac:dyDescent="0.35">
      <c r="A7" s="311" t="s">
        <v>364</v>
      </c>
      <c r="B7" s="311"/>
      <c r="C7" s="20"/>
      <c r="D7" s="85" t="s">
        <v>96</v>
      </c>
      <c r="E7" s="264"/>
      <c r="F7" s="22"/>
      <c r="G7" s="312" t="str">
        <f>'1'!$A$1</f>
        <v>05-07 июня 2026г.</v>
      </c>
      <c r="H7" s="312"/>
    </row>
    <row r="8" spans="1:16383" ht="16.5" customHeight="1" x14ac:dyDescent="0.4">
      <c r="A8" s="163" t="str">
        <f>'1'!$A$2</f>
        <v>МУЖЧИНЫ</v>
      </c>
      <c r="B8" s="164"/>
      <c r="C8" s="20"/>
      <c r="D8" s="308" t="str">
        <f>'1'!$A$4</f>
        <v xml:space="preserve">Ачинский МО, ул. Кравчанко стр. 30
</v>
      </c>
      <c r="E8" s="308"/>
      <c r="F8" s="308"/>
      <c r="G8" s="308"/>
      <c r="H8" s="308"/>
    </row>
    <row r="9" spans="1:16383" ht="12.75" customHeight="1" x14ac:dyDescent="0.3">
      <c r="A9" s="23"/>
      <c r="B9" s="24"/>
      <c r="C9" s="20"/>
      <c r="D9" s="21"/>
      <c r="E9" s="259"/>
      <c r="F9" s="25"/>
      <c r="G9" s="25"/>
      <c r="H9" s="20"/>
    </row>
    <row r="10" spans="1:16383" ht="39.6" x14ac:dyDescent="0.25">
      <c r="A10" s="126" t="s">
        <v>28</v>
      </c>
      <c r="B10" s="126" t="s">
        <v>112</v>
      </c>
      <c r="C10" s="126" t="s">
        <v>113</v>
      </c>
      <c r="D10" s="126" t="s">
        <v>41</v>
      </c>
      <c r="E10" s="206" t="s">
        <v>11</v>
      </c>
      <c r="F10" s="126" t="s">
        <v>42</v>
      </c>
      <c r="G10" s="126" t="s">
        <v>8</v>
      </c>
      <c r="H10" s="126" t="s">
        <v>23</v>
      </c>
    </row>
    <row r="11" spans="1:16383" s="194" customFormat="1" ht="20.100000000000001" customHeight="1" x14ac:dyDescent="0.3">
      <c r="A11" s="316" t="s">
        <v>20</v>
      </c>
      <c r="B11" s="316"/>
      <c r="C11" s="316"/>
      <c r="D11" s="316"/>
      <c r="E11" s="316"/>
      <c r="F11" s="316"/>
      <c r="G11" s="316"/>
      <c r="H11" s="316"/>
    </row>
    <row r="12" spans="1:16383" s="232" customFormat="1" ht="30" customHeight="1" x14ac:dyDescent="0.25">
      <c r="A12" s="195" t="s">
        <v>13</v>
      </c>
      <c r="B12" s="129" t="str">
        <f>VLOOKUP($E12,УЧАСТНИКИ!$A$5:$K$778,3,FALSE)</f>
        <v>Путинцев Андрей Александрович</v>
      </c>
      <c r="C12" s="230">
        <f>VLOOKUP($E12,УЧАСТНИКИ!$A$5:$K$778,4,FALSE)</f>
        <v>31498</v>
      </c>
      <c r="D12" s="187" t="str">
        <f>VLOOKUP($E12,УЧАСТНИКИ!$A$5:$K$778,5,FALSE)</f>
        <v xml:space="preserve">ГО Красноярск (Советский район)
</v>
      </c>
      <c r="E12" s="227" t="s">
        <v>327</v>
      </c>
      <c r="F12" s="195"/>
      <c r="G12" s="195"/>
      <c r="H12" s="195"/>
    </row>
    <row r="13" spans="1:16383" s="232" customFormat="1" ht="30" customHeight="1" x14ac:dyDescent="0.25">
      <c r="A13" s="195" t="s">
        <v>14</v>
      </c>
      <c r="B13" s="129" t="str">
        <f>VLOOKUP($E13,УЧАСТНИКИ!$A$5:$K$778,3,FALSE)</f>
        <v>Бабинин Олег Юрьевич</v>
      </c>
      <c r="C13" s="230">
        <f>VLOOKUP($E13,УЧАСТНИКИ!$A$5:$K$778,4,FALSE)</f>
        <v>35804</v>
      </c>
      <c r="D13" s="187" t="str">
        <f>VLOOKUP($E13,УЧАСТНИКИ!$A$5:$K$778,5,FALSE)</f>
        <v>Канский МО</v>
      </c>
      <c r="E13" s="227" t="s">
        <v>274</v>
      </c>
      <c r="F13" s="195"/>
      <c r="G13" s="195"/>
      <c r="H13" s="195"/>
    </row>
    <row r="14" spans="1:16383" s="232" customFormat="1" ht="30" customHeight="1" x14ac:dyDescent="0.25">
      <c r="A14" s="195" t="s">
        <v>15</v>
      </c>
      <c r="B14" s="129" t="str">
        <f>VLOOKUP($E14,УЧАСТНИКИ!$A$5:$K$778,3,FALSE)</f>
        <v>Ботев Александр Валерьевич</v>
      </c>
      <c r="C14" s="230">
        <f>VLOOKUP($E14,УЧАСТНИКИ!$A$5:$K$778,4,FALSE)</f>
        <v>35058</v>
      </c>
      <c r="D14" s="187" t="str">
        <f>VLOOKUP($E14,УЧАСТНИКИ!$A$5:$K$778,5,FALSE)</f>
        <v>Канский МО</v>
      </c>
      <c r="E14" s="227" t="s">
        <v>277</v>
      </c>
      <c r="F14" s="195"/>
      <c r="G14" s="195"/>
      <c r="H14" s="195"/>
    </row>
    <row r="15" spans="1:16383" s="232" customFormat="1" ht="30" customHeight="1" x14ac:dyDescent="0.25">
      <c r="A15" s="195" t="s">
        <v>16</v>
      </c>
      <c r="B15" s="129" t="str">
        <f>VLOOKUP($E15,УЧАСТНИКИ!$A$5:$K$778,3,FALSE)</f>
        <v>Родионов Владимир Михайлович</v>
      </c>
      <c r="C15" s="230">
        <f>VLOOKUP($E15,УЧАСТНИКИ!$A$5:$K$778,4,FALSE)</f>
        <v>39587</v>
      </c>
      <c r="D15" s="187" t="str">
        <f>VLOOKUP($E15,УЧАСТНИКИ!$A$5:$K$778,5,FALSE)</f>
        <v>Шарыповский МО</v>
      </c>
      <c r="E15" s="227" t="s">
        <v>268</v>
      </c>
      <c r="F15" s="195"/>
      <c r="G15" s="195"/>
      <c r="H15" s="195"/>
    </row>
    <row r="16" spans="1:16383" s="232" customFormat="1" ht="30" customHeight="1" x14ac:dyDescent="0.25">
      <c r="A16" s="195" t="s">
        <v>17</v>
      </c>
      <c r="B16" s="129" t="str">
        <f>VLOOKUP($E16,УЧАСТНИКИ!$A$5:$K$778,3,FALSE)</f>
        <v>Новозов Артём Сергеевич</v>
      </c>
      <c r="C16" s="230">
        <f>VLOOKUP($E16,УЧАСТНИКИ!$A$5:$K$778,4,FALSE)</f>
        <v>37542</v>
      </c>
      <c r="D16" s="187" t="str">
        <f>VLOOKUP($E16,УЧАСТНИКИ!$A$5:$K$778,5,FALSE)</f>
        <v>Шарыповский МО</v>
      </c>
      <c r="E16" s="227" t="s">
        <v>34</v>
      </c>
      <c r="F16" s="195"/>
      <c r="G16" s="195"/>
      <c r="H16" s="195"/>
    </row>
    <row r="17" spans="1:8" s="232" customFormat="1" ht="30" customHeight="1" x14ac:dyDescent="0.25">
      <c r="A17" s="195" t="s">
        <v>18</v>
      </c>
      <c r="B17" s="129" t="str">
        <f>VLOOKUP($E17,УЧАСТНИКИ!$A$5:$K$778,3,FALSE)</f>
        <v>Баранов Андрей Александрович</v>
      </c>
      <c r="C17" s="230">
        <f>VLOOKUP($E17,УЧАСТНИКИ!$A$5:$K$778,4,FALSE)</f>
        <v>35229</v>
      </c>
      <c r="D17" s="187" t="str">
        <f>VLOOKUP($E17,УЧАСТНИКИ!$A$5:$K$778,5,FALSE)</f>
        <v>Шарыповский МО</v>
      </c>
      <c r="E17" s="227" t="s">
        <v>269</v>
      </c>
      <c r="F17" s="195"/>
      <c r="G17" s="195"/>
      <c r="H17" s="195"/>
    </row>
    <row r="18" spans="1:8" s="232" customFormat="1" ht="30" customHeight="1" x14ac:dyDescent="0.25">
      <c r="A18" s="195" t="s">
        <v>19</v>
      </c>
      <c r="B18" s="129" t="str">
        <f>VLOOKUP($E18,УЧАСТНИКИ!$A$5:$K$778,3,FALSE)</f>
        <v>Литвинов Алексей Владимирович</v>
      </c>
      <c r="C18" s="230">
        <f>VLOOKUP($E18,УЧАСТНИКИ!$A$5:$K$778,4,FALSE)</f>
        <v>31031</v>
      </c>
      <c r="D18" s="187" t="str">
        <f>VLOOKUP($E18,УЧАСТНИКИ!$A$5:$K$778,5,FALSE)</f>
        <v>Абанский МО</v>
      </c>
      <c r="E18" s="227" t="s">
        <v>260</v>
      </c>
      <c r="F18" s="195"/>
      <c r="G18" s="195"/>
      <c r="H18" s="195"/>
    </row>
    <row r="19" spans="1:8" s="232" customFormat="1" ht="30" customHeight="1" x14ac:dyDescent="0.25">
      <c r="A19" s="195" t="s">
        <v>33</v>
      </c>
      <c r="B19" s="129" t="str">
        <f>VLOOKUP($E19,УЧАСТНИКИ!$A$5:$K$778,3,FALSE)</f>
        <v>Бусыгин Дмитрий Анатольевич</v>
      </c>
      <c r="C19" s="230">
        <f>VLOOKUP($E19,УЧАСТНИКИ!$A$5:$K$778,4,FALSE)</f>
        <v>34467</v>
      </c>
      <c r="D19" s="187" t="str">
        <f>VLOOKUP($E19,УЧАСТНИКИ!$A$5:$K$778,5,FALSE)</f>
        <v>Идринско - Краснотуранский МО</v>
      </c>
      <c r="E19" s="227" t="s">
        <v>297</v>
      </c>
      <c r="F19" s="195"/>
      <c r="G19" s="195"/>
      <c r="H19" s="195"/>
    </row>
    <row r="20" spans="1:8" s="232" customFormat="1" ht="30" customHeight="1" x14ac:dyDescent="0.25">
      <c r="A20" s="195" t="s">
        <v>39</v>
      </c>
      <c r="B20" s="129" t="str">
        <f>VLOOKUP($E20,УЧАСТНИКИ!$A$5:$K$778,3,FALSE)</f>
        <v>Чумаков Руслан Андреевич</v>
      </c>
      <c r="C20" s="230">
        <f>VLOOKUP($E20,УЧАСТНИКИ!$A$5:$K$778,4,FALSE)</f>
        <v>34719</v>
      </c>
      <c r="D20" s="187" t="str">
        <f>VLOOKUP($E20,УЧАСТНИКИ!$A$5:$K$778,5,FALSE)</f>
        <v>Казачинско-Пировский МО</v>
      </c>
      <c r="E20" s="227" t="s">
        <v>250</v>
      </c>
      <c r="F20" s="195"/>
      <c r="G20" s="195"/>
      <c r="H20" s="195"/>
    </row>
    <row r="21" spans="1:8" s="232" customFormat="1" ht="30" customHeight="1" x14ac:dyDescent="0.25">
      <c r="A21" s="195" t="s">
        <v>38</v>
      </c>
      <c r="B21" s="129" t="str">
        <f>VLOOKUP($E21,УЧАСТНИКИ!$A$5:$K$778,3,FALSE)</f>
        <v>Яковлев Кирилл Владимирович</v>
      </c>
      <c r="C21" s="230">
        <f>VLOOKUP($E21,УЧАСТНИКИ!$A$5:$K$778,4,FALSE)</f>
        <v>36544</v>
      </c>
      <c r="D21" s="187" t="str">
        <f>VLOOKUP($E21,УЧАСТНИКИ!$A$5:$K$778,5,FALSE)</f>
        <v>Минусинский МО</v>
      </c>
      <c r="E21" s="227" t="s">
        <v>231</v>
      </c>
      <c r="F21" s="195"/>
      <c r="G21" s="195"/>
      <c r="H21" s="195"/>
    </row>
    <row r="22" spans="1:8" s="232" customFormat="1" ht="30" customHeight="1" x14ac:dyDescent="0.25">
      <c r="A22" s="195" t="s">
        <v>37</v>
      </c>
      <c r="B22" s="129" t="str">
        <f>VLOOKUP($E22,УЧАСТНИКИ!$A$5:$K$778,3,FALSE)</f>
        <v>Демчук Сергей Сергеевич</v>
      </c>
      <c r="C22" s="230">
        <f>VLOOKUP($E22,УЧАСТНИКИ!$A$5:$K$778,4,FALSE)</f>
        <v>37524</v>
      </c>
      <c r="D22" s="187" t="str">
        <f>VLOOKUP($E22,УЧАСТНИКИ!$A$5:$K$778,5,FALSE)</f>
        <v>Минусинский МО</v>
      </c>
      <c r="E22" s="227" t="s">
        <v>233</v>
      </c>
      <c r="F22" s="195"/>
      <c r="G22" s="195"/>
      <c r="H22" s="195"/>
    </row>
    <row r="23" spans="1:8" s="232" customFormat="1" ht="30" customHeight="1" x14ac:dyDescent="0.25">
      <c r="A23" s="195" t="s">
        <v>36</v>
      </c>
      <c r="B23" s="129" t="str">
        <f>VLOOKUP($E23,УЧАСТНИКИ!$A$5:$K$778,3,FALSE)</f>
        <v>Скурихин Максим Владимирович</v>
      </c>
      <c r="C23" s="230">
        <f>VLOOKUP($E23,УЧАСТНИКИ!$A$5:$K$778,4,FALSE)</f>
        <v>34410</v>
      </c>
      <c r="D23" s="187" t="str">
        <f>VLOOKUP($E23,УЧАСТНИКИ!$A$5:$K$778,5,FALSE)</f>
        <v xml:space="preserve">Богучанский МО </v>
      </c>
      <c r="E23" s="227" t="s">
        <v>290</v>
      </c>
      <c r="F23" s="195"/>
      <c r="G23" s="195"/>
      <c r="H23" s="195"/>
    </row>
    <row r="24" spans="1:8" s="232" customFormat="1" ht="30" customHeight="1" x14ac:dyDescent="0.25">
      <c r="A24" s="195" t="s">
        <v>35</v>
      </c>
      <c r="B24" s="129" t="str">
        <f>VLOOKUP($E24,УЧАСТНИКИ!$A$5:$K$778,3,FALSE)</f>
        <v>Васильев Владислав Вячеславович</v>
      </c>
      <c r="C24" s="230">
        <f>VLOOKUP($E24,УЧАСТНИКИ!$A$5:$K$778,4,FALSE)</f>
        <v>38937</v>
      </c>
      <c r="D24" s="187" t="str">
        <f>VLOOKUP($E24,УЧАСТНИКИ!$A$5:$K$778,5,FALSE)</f>
        <v xml:space="preserve">Богучанский МО </v>
      </c>
      <c r="E24" s="227" t="s">
        <v>291</v>
      </c>
      <c r="F24" s="195"/>
      <c r="G24" s="195"/>
      <c r="H24" s="195"/>
    </row>
    <row r="25" spans="1:8" s="232" customFormat="1" ht="30" customHeight="1" x14ac:dyDescent="0.25">
      <c r="A25" s="195" t="s">
        <v>34</v>
      </c>
      <c r="B25" s="129" t="str">
        <f>VLOOKUP($E25,УЧАСТНИКИ!$A$5:$K$778,3,FALSE)</f>
        <v>Безруких Данила Евгеньевич</v>
      </c>
      <c r="C25" s="230">
        <f>VLOOKUP($E25,УЧАСТНИКИ!$A$5:$K$778,4,FALSE)</f>
        <v>35813</v>
      </c>
      <c r="D25" s="187" t="str">
        <f>VLOOKUP($E25,УЧАСТНИКИ!$A$5:$K$778,5,FALSE)</f>
        <v xml:space="preserve">Богучанский МО </v>
      </c>
      <c r="E25" s="227" t="s">
        <v>295</v>
      </c>
      <c r="F25" s="195"/>
      <c r="G25" s="195"/>
      <c r="H25" s="195"/>
    </row>
    <row r="26" spans="1:8" s="232" customFormat="1" ht="30" customHeight="1" x14ac:dyDescent="0.25">
      <c r="A26" s="195" t="s">
        <v>46</v>
      </c>
      <c r="B26" s="129" t="str">
        <f>VLOOKUP($E26,УЧАСТНИКИ!$A$5:$K$778,3,FALSE)</f>
        <v>Моисеенко Павел Олегович</v>
      </c>
      <c r="C26" s="230">
        <f>VLOOKUP($E26,УЧАСТНИКИ!$A$5:$K$778,4,FALSE)</f>
        <v>37119</v>
      </c>
      <c r="D26" s="187" t="str">
        <f>VLOOKUP($E26,УЧАСТНИКИ!$A$5:$K$778,5,FALSE)</f>
        <v>Назаровский МО</v>
      </c>
      <c r="E26" s="227" t="s">
        <v>286</v>
      </c>
      <c r="F26" s="195"/>
      <c r="G26" s="195"/>
      <c r="H26" s="195"/>
    </row>
    <row r="27" spans="1:8" s="232" customFormat="1" ht="30" customHeight="1" x14ac:dyDescent="0.25">
      <c r="A27" s="195" t="s">
        <v>104</v>
      </c>
      <c r="B27" s="129" t="str">
        <f>VLOOKUP($E27,УЧАСТНИКИ!$A$5:$K$778,3,FALSE)</f>
        <v>Французенко Сергей Викторович</v>
      </c>
      <c r="C27" s="230">
        <f>VLOOKUP($E27,УЧАСТНИКИ!$A$5:$K$778,4,FALSE)</f>
        <v>36807</v>
      </c>
      <c r="D27" s="187" t="str">
        <f>VLOOKUP($E27,УЧАСТНИКИ!$A$5:$K$778,5,FALSE)</f>
        <v>Боготольский МО</v>
      </c>
      <c r="E27" s="227" t="s">
        <v>282</v>
      </c>
      <c r="F27" s="195"/>
      <c r="G27" s="195"/>
      <c r="H27" s="195"/>
    </row>
    <row r="28" spans="1:8" s="232" customFormat="1" ht="30" customHeight="1" x14ac:dyDescent="0.25">
      <c r="A28" s="195" t="s">
        <v>269</v>
      </c>
      <c r="B28" s="129" t="str">
        <f>VLOOKUP($E28,УЧАСТНИКИ!$A$5:$K$778,3,FALSE)</f>
        <v>Трифонов Дмитрий Константинович</v>
      </c>
      <c r="C28" s="230">
        <f>VLOOKUP($E28,УЧАСТНИКИ!$A$5:$K$778,4,FALSE)</f>
        <v>39362</v>
      </c>
      <c r="D28" s="187" t="str">
        <f>VLOOKUP($E28,УЧАСТНИКИ!$A$5:$K$778,5,FALSE)</f>
        <v>Бирилюсский МО</v>
      </c>
      <c r="E28" s="227" t="s">
        <v>245</v>
      </c>
      <c r="F28" s="195"/>
      <c r="G28" s="195"/>
      <c r="H28" s="195"/>
    </row>
    <row r="29" spans="1:8" s="16" customFormat="1" ht="20.100000000000001" customHeight="1" x14ac:dyDescent="0.3">
      <c r="A29" s="316" t="s">
        <v>21</v>
      </c>
      <c r="B29" s="316"/>
      <c r="C29" s="316"/>
      <c r="D29" s="316"/>
      <c r="E29" s="316"/>
      <c r="F29" s="316"/>
      <c r="G29" s="316"/>
      <c r="H29" s="316"/>
    </row>
    <row r="30" spans="1:8" s="232" customFormat="1" ht="30" customHeight="1" x14ac:dyDescent="0.25">
      <c r="A30" s="195" t="s">
        <v>13</v>
      </c>
      <c r="B30" s="129" t="str">
        <f>VLOOKUP($E30,УЧАСТНИКИ!$A$5:$K$778,3,FALSE)</f>
        <v>Кузьмин Василий Сергеевич</v>
      </c>
      <c r="C30" s="230">
        <f>VLOOKUP($E30,УЧАСТНИКИ!$A$5:$K$778,4,FALSE)</f>
        <v>32406</v>
      </c>
      <c r="D30" s="187" t="str">
        <f>VLOOKUP($E30,УЧАСТНИКИ!$A$5:$K$778,5,FALSE)</f>
        <v>Емельяновский МО</v>
      </c>
      <c r="E30" s="227" t="s">
        <v>272</v>
      </c>
      <c r="F30" s="195"/>
      <c r="G30" s="195"/>
      <c r="H30" s="195"/>
    </row>
    <row r="31" spans="1:8" s="232" customFormat="1" ht="30" customHeight="1" x14ac:dyDescent="0.25">
      <c r="A31" s="195" t="s">
        <v>14</v>
      </c>
      <c r="B31" s="129" t="str">
        <f>VLOOKUP($E31,УЧАСТНИКИ!$A$5:$K$778,3,FALSE)</f>
        <v>Лукьянов Константин Георгиевич</v>
      </c>
      <c r="C31" s="230">
        <f>VLOOKUP($E31,УЧАСТНИКИ!$A$5:$K$778,4,FALSE)</f>
        <v>29666</v>
      </c>
      <c r="D31" s="187" t="str">
        <f>VLOOKUP($E31,УЧАСТНИКИ!$A$5:$K$778,5,FALSE)</f>
        <v>Емельяновский МО</v>
      </c>
      <c r="E31" s="227" t="s">
        <v>273</v>
      </c>
      <c r="F31" s="195"/>
      <c r="G31" s="195"/>
      <c r="H31" s="195"/>
    </row>
    <row r="32" spans="1:8" s="232" customFormat="1" ht="30" customHeight="1" x14ac:dyDescent="0.25">
      <c r="A32" s="195" t="s">
        <v>15</v>
      </c>
      <c r="B32" s="129" t="str">
        <f>VLOOKUP($E32,УЧАСТНИКИ!$A$5:$K$778,3,FALSE)</f>
        <v>Кащеев Евгений Геннадьевич</v>
      </c>
      <c r="C32" s="230">
        <f>VLOOKUP($E32,УЧАСТНИКИ!$A$5:$K$778,4,FALSE)</f>
        <v>29317</v>
      </c>
      <c r="D32" s="187" t="str">
        <f>VLOOKUP($E32,УЧАСТНИКИ!$A$5:$K$778,5,FALSE)</f>
        <v>ГО ЗАТО г. Зеленогорск</v>
      </c>
      <c r="E32" s="227" t="s">
        <v>350</v>
      </c>
      <c r="F32" s="195"/>
      <c r="G32" s="195"/>
      <c r="H32" s="195"/>
    </row>
    <row r="33" spans="1:8" s="232" customFormat="1" ht="30" customHeight="1" x14ac:dyDescent="0.25">
      <c r="A33" s="195" t="s">
        <v>16</v>
      </c>
      <c r="B33" s="129" t="str">
        <f>VLOOKUP($E33,УЧАСТНИКИ!$A$5:$K$778,3,FALSE)</f>
        <v>Березненко Евгений Петрович</v>
      </c>
      <c r="C33" s="230">
        <f>VLOOKUP($E33,УЧАСТНИКИ!$A$5:$K$778,4,FALSE)</f>
        <v>30083</v>
      </c>
      <c r="D33" s="187" t="str">
        <f>VLOOKUP($E33,УЧАСТНИКИ!$A$5:$K$778,5,FALSE)</f>
        <v>ГО ЗАТО г. Зеленогорск</v>
      </c>
      <c r="E33" s="227" t="s">
        <v>348</v>
      </c>
      <c r="F33" s="195"/>
      <c r="G33" s="195"/>
      <c r="H33" s="195"/>
    </row>
    <row r="34" spans="1:8" s="232" customFormat="1" ht="30" customHeight="1" x14ac:dyDescent="0.25">
      <c r="A34" s="195" t="s">
        <v>17</v>
      </c>
      <c r="B34" s="129" t="str">
        <f>VLOOKUP($E34,УЧАСТНИКИ!$A$5:$K$778,3,FALSE)</f>
        <v>Байков Иван Сергеевич</v>
      </c>
      <c r="C34" s="230">
        <f>VLOOKUP($E34,УЧАСТНИКИ!$A$5:$K$778,4,FALSE)</f>
        <v>39450</v>
      </c>
      <c r="D34" s="187" t="str">
        <f>VLOOKUP($E34,УЧАСТНИКИ!$A$5:$K$778,5,FALSE)</f>
        <v>Бирилюсский МО</v>
      </c>
      <c r="E34" s="227" t="s">
        <v>247</v>
      </c>
      <c r="F34" s="195"/>
      <c r="G34" s="195"/>
      <c r="H34" s="195"/>
    </row>
    <row r="35" spans="1:8" s="232" customFormat="1" ht="30" customHeight="1" x14ac:dyDescent="0.25">
      <c r="A35" s="195" t="s">
        <v>18</v>
      </c>
      <c r="B35" s="129" t="str">
        <f>VLOOKUP($E35,УЧАСТНИКИ!$A$5:$K$778,3,FALSE)</f>
        <v>Кирилловский Алексей Николаевич</v>
      </c>
      <c r="C35" s="230">
        <f>VLOOKUP($E35,УЧАСТНИКИ!$A$5:$K$778,4,FALSE)</f>
        <v>26779</v>
      </c>
      <c r="D35" s="187" t="str">
        <f>VLOOKUP($E35,УЧАСТНИКИ!$A$5:$K$778,5,FALSE)</f>
        <v>Енисейский МО</v>
      </c>
      <c r="E35" s="227" t="s">
        <v>360</v>
      </c>
      <c r="F35" s="195"/>
      <c r="G35" s="195"/>
      <c r="H35" s="195"/>
    </row>
    <row r="36" spans="1:8" s="232" customFormat="1" ht="30" customHeight="1" x14ac:dyDescent="0.25">
      <c r="A36" s="195" t="s">
        <v>19</v>
      </c>
      <c r="B36" s="129" t="str">
        <f>VLOOKUP($E36,УЧАСТНИКИ!$A$5:$K$778,3,FALSE)</f>
        <v>Бархатов Дмитрий Васильевич</v>
      </c>
      <c r="C36" s="230">
        <f>VLOOKUP($E36,УЧАСТНИКИ!$A$5:$K$778,4,FALSE)</f>
        <v>34304</v>
      </c>
      <c r="D36" s="187" t="str">
        <f>VLOOKUP($E36,УЧАСТНИКИ!$A$5:$K$778,5,FALSE)</f>
        <v>Сосновоборский МО</v>
      </c>
      <c r="E36" s="227" t="s">
        <v>262</v>
      </c>
      <c r="F36" s="195"/>
      <c r="G36" s="195"/>
      <c r="H36" s="195"/>
    </row>
    <row r="37" spans="1:8" s="232" customFormat="1" ht="30" customHeight="1" x14ac:dyDescent="0.25">
      <c r="A37" s="195" t="s">
        <v>33</v>
      </c>
      <c r="B37" s="129" t="str">
        <f>VLOOKUP($E37,УЧАСТНИКИ!$A$5:$K$778,3,FALSE)</f>
        <v>Кардавцев Александр Владимирович</v>
      </c>
      <c r="C37" s="230">
        <f>VLOOKUP($E37,УЧАСТНИКИ!$A$5:$K$778,4,FALSE)</f>
        <v>28891</v>
      </c>
      <c r="D37" s="187" t="str">
        <f>VLOOKUP($E37,УЧАСТНИКИ!$A$5:$K$778,5,FALSE)</f>
        <v>Шушенский МО</v>
      </c>
      <c r="E37" s="227" t="s">
        <v>220</v>
      </c>
      <c r="F37" s="195"/>
      <c r="G37" s="195"/>
      <c r="H37" s="195"/>
    </row>
    <row r="38" spans="1:8" s="232" customFormat="1" ht="30" customHeight="1" x14ac:dyDescent="0.25">
      <c r="A38" s="195" t="s">
        <v>39</v>
      </c>
      <c r="B38" s="129" t="str">
        <f>VLOOKUP($E38,УЧАСТНИКИ!$A$5:$K$778,3,FALSE)</f>
        <v>Андреев Игорь Сергеевич</v>
      </c>
      <c r="C38" s="230">
        <f>VLOOKUP($E38,УЧАСТНИКИ!$A$5:$K$778,4,FALSE)</f>
        <v>30360</v>
      </c>
      <c r="D38" s="187" t="str">
        <f>VLOOKUP($E38,УЧАСТНИКИ!$A$5:$K$778,5,FALSE)</f>
        <v>Шушенский МО</v>
      </c>
      <c r="E38" s="227" t="s">
        <v>210</v>
      </c>
      <c r="F38" s="195"/>
      <c r="G38" s="195"/>
      <c r="H38" s="195"/>
    </row>
    <row r="39" spans="1:8" s="232" customFormat="1" ht="30" customHeight="1" x14ac:dyDescent="0.25">
      <c r="A39" s="195" t="s">
        <v>38</v>
      </c>
      <c r="B39" s="129" t="str">
        <f>VLOOKUP($E39,УЧАСТНИКИ!$A$5:$K$778,3,FALSE)</f>
        <v>Кулеш Иван Александрович</v>
      </c>
      <c r="C39" s="230">
        <f>VLOOKUP($E39,УЧАСТНИКИ!$A$5:$K$778,4,FALSE)</f>
        <v>38310</v>
      </c>
      <c r="D39" s="187" t="str">
        <f>VLOOKUP($E39,УЧАСТНИКИ!$A$5:$K$778,5,FALSE)</f>
        <v>Шушенский МО</v>
      </c>
      <c r="E39" s="227" t="s">
        <v>212</v>
      </c>
      <c r="F39" s="195"/>
      <c r="G39" s="195"/>
      <c r="H39" s="195"/>
    </row>
    <row r="40" spans="1:8" s="232" customFormat="1" ht="30" customHeight="1" x14ac:dyDescent="0.25">
      <c r="A40" s="195" t="s">
        <v>37</v>
      </c>
      <c r="B40" s="129" t="str">
        <f>VLOOKUP($E40,УЧАСТНИКИ!$A$5:$K$778,3,FALSE)</f>
        <v>Кузьменко Артём Сергеевич</v>
      </c>
      <c r="C40" s="230">
        <f>VLOOKUP($E40,УЧАСТНИКИ!$A$5:$K$778,4,FALSE)</f>
        <v>39188</v>
      </c>
      <c r="D40" s="187" t="str">
        <f>VLOOKUP($E40,УЧАСТНИКИ!$A$5:$K$778,5,FALSE)</f>
        <v>Курагинский МО</v>
      </c>
      <c r="E40" s="227" t="s">
        <v>257</v>
      </c>
      <c r="F40" s="195"/>
      <c r="G40" s="195"/>
      <c r="H40" s="195"/>
    </row>
    <row r="41" spans="1:8" s="232" customFormat="1" ht="30" customHeight="1" x14ac:dyDescent="0.25">
      <c r="A41" s="195" t="s">
        <v>36</v>
      </c>
      <c r="B41" s="129" t="str">
        <f>VLOOKUP($E41,УЧАСТНИКИ!$A$5:$K$778,3,FALSE)</f>
        <v>Педяшев Алексей Алексеевич</v>
      </c>
      <c r="C41" s="230">
        <f>VLOOKUP($E41,УЧАСТНИКИ!$A$5:$K$778,4,FALSE)</f>
        <v>38679</v>
      </c>
      <c r="D41" s="187" t="str">
        <f>VLOOKUP($E41,УЧАСТНИКИ!$A$5:$K$778,5,FALSE)</f>
        <v>Курагинский МО</v>
      </c>
      <c r="E41" s="227" t="s">
        <v>256</v>
      </c>
      <c r="F41" s="195"/>
      <c r="G41" s="195"/>
      <c r="H41" s="195"/>
    </row>
    <row r="42" spans="1:8" s="232" customFormat="1" ht="30" customHeight="1" x14ac:dyDescent="0.25">
      <c r="A42" s="195" t="s">
        <v>35</v>
      </c>
      <c r="B42" s="129" t="str">
        <f>VLOOKUP($E42,УЧАСТНИКИ!$A$5:$K$778,3,FALSE)</f>
        <v>Медведев Станислав Артурович</v>
      </c>
      <c r="C42" s="230">
        <f>VLOOKUP($E42,УЧАСТНИКИ!$A$5:$K$778,4,FALSE)</f>
        <v>35739</v>
      </c>
      <c r="D42" s="187" t="str">
        <f>VLOOKUP($E42,УЧАСТНИКИ!$A$5:$K$778,5,FALSE)</f>
        <v>ГО ЗАТО п. Солнечный</v>
      </c>
      <c r="E42" s="227" t="s">
        <v>308</v>
      </c>
      <c r="F42" s="195"/>
      <c r="G42" s="195"/>
      <c r="H42" s="195"/>
    </row>
    <row r="43" spans="1:8" s="232" customFormat="1" ht="30" customHeight="1" x14ac:dyDescent="0.25">
      <c r="A43" s="195" t="s">
        <v>34</v>
      </c>
      <c r="B43" s="129" t="str">
        <f>VLOOKUP($E43,УЧАСТНИКИ!$A$5:$K$778,3,FALSE)</f>
        <v>Сафиулин Денис Валерьевич</v>
      </c>
      <c r="C43" s="230">
        <f>VLOOKUP($E43,УЧАСТНИКИ!$A$5:$K$778,4,FALSE)</f>
        <v>34881</v>
      </c>
      <c r="D43" s="187" t="str">
        <f>VLOOKUP($E43,УЧАСТНИКИ!$A$5:$K$778,5,FALSE)</f>
        <v>Емельяновский МО</v>
      </c>
      <c r="E43" s="227" t="s">
        <v>15</v>
      </c>
      <c r="F43" s="195"/>
      <c r="G43" s="195"/>
      <c r="H43" s="195"/>
    </row>
    <row r="44" spans="1:8" s="232" customFormat="1" ht="30" customHeight="1" x14ac:dyDescent="0.25">
      <c r="A44" s="195" t="s">
        <v>46</v>
      </c>
      <c r="B44" s="129" t="str">
        <f>VLOOKUP($E44,УЧАСТНИКИ!$A$5:$K$778,3,FALSE)</f>
        <v>Терновой Александр Семенович</v>
      </c>
      <c r="C44" s="230">
        <f>VLOOKUP($E44,УЧАСТНИКИ!$A$5:$K$778,4,FALSE)</f>
        <v>37631</v>
      </c>
      <c r="D44" s="187" t="str">
        <f>VLOOKUP($E44,УЧАСТНИКИ!$A$5:$K$778,5,FALSE)</f>
        <v>Ачинский МО</v>
      </c>
      <c r="E44" s="227" t="s">
        <v>314</v>
      </c>
      <c r="F44" s="195"/>
      <c r="G44" s="195"/>
      <c r="H44" s="195"/>
    </row>
    <row r="45" spans="1:8" s="232" customFormat="1" ht="30" customHeight="1" x14ac:dyDescent="0.25">
      <c r="A45" s="195" t="s">
        <v>104</v>
      </c>
      <c r="B45" s="129" t="str">
        <f>VLOOKUP($E45,УЧАСТНИКИ!$A$5:$K$778,3,FALSE)</f>
        <v>Алешков Евгений Владимирович</v>
      </c>
      <c r="C45" s="230">
        <f>VLOOKUP($E45,УЧАСТНИКИ!$A$5:$K$778,4,FALSE)</f>
        <v>30151</v>
      </c>
      <c r="D45" s="187" t="str">
        <f>VLOOKUP($E45,УЧАСТНИКИ!$A$5:$K$778,5,FALSE)</f>
        <v>Енисейский МО</v>
      </c>
      <c r="E45" s="227" t="s">
        <v>362</v>
      </c>
      <c r="F45" s="195"/>
      <c r="G45" s="195"/>
      <c r="H45" s="195"/>
    </row>
    <row r="46" spans="1:8" x14ac:dyDescent="0.25">
      <c r="A46" s="26"/>
      <c r="B46" s="27"/>
      <c r="C46" s="28"/>
      <c r="D46" s="29"/>
      <c r="E46" s="265"/>
      <c r="F46" s="26"/>
      <c r="G46" s="26"/>
      <c r="H46" s="26"/>
    </row>
    <row r="47" spans="1:8" ht="15.6" x14ac:dyDescent="0.3">
      <c r="A47" s="30" t="s">
        <v>29</v>
      </c>
      <c r="B47" s="22"/>
      <c r="C47" s="22"/>
      <c r="D47" s="58" t="s">
        <v>27</v>
      </c>
      <c r="E47" s="252"/>
      <c r="F47" s="22"/>
      <c r="G47" s="22"/>
      <c r="H47" s="22"/>
    </row>
    <row r="48" spans="1:8" ht="15.6" x14ac:dyDescent="0.3">
      <c r="A48" s="30" t="s">
        <v>25</v>
      </c>
      <c r="B48" s="31"/>
      <c r="C48" s="22"/>
      <c r="D48" s="58" t="s">
        <v>26</v>
      </c>
      <c r="E48" s="252"/>
      <c r="F48" s="22"/>
      <c r="G48" s="22"/>
      <c r="H48" s="22"/>
    </row>
    <row r="52" spans="1:8" ht="15.75" customHeight="1" x14ac:dyDescent="0.25">
      <c r="A52" s="5"/>
      <c r="B52" s="6"/>
      <c r="C52" s="7"/>
      <c r="D52" s="8"/>
      <c r="E52" s="266"/>
      <c r="F52" s="5"/>
      <c r="G52" s="5"/>
      <c r="H52" s="5"/>
    </row>
    <row r="53" spans="1:8" ht="15.75" customHeight="1" x14ac:dyDescent="0.25">
      <c r="A53" s="5"/>
      <c r="B53" s="6"/>
      <c r="C53" s="7"/>
      <c r="D53" s="8"/>
      <c r="E53" s="266"/>
      <c r="F53" s="5"/>
      <c r="G53" s="5"/>
      <c r="H53" s="5"/>
    </row>
    <row r="54" spans="1:8" ht="15.75" customHeight="1" x14ac:dyDescent="0.25">
      <c r="A54" s="5"/>
      <c r="B54" s="6"/>
      <c r="C54" s="7"/>
      <c r="D54" s="8"/>
      <c r="E54" s="266"/>
      <c r="F54" s="5"/>
      <c r="G54" s="5"/>
      <c r="H54" s="5"/>
    </row>
    <row r="55" spans="1:8" ht="15.75" customHeight="1" x14ac:dyDescent="0.25">
      <c r="A55" s="5"/>
      <c r="B55" s="6"/>
      <c r="C55" s="7"/>
      <c r="D55" s="8"/>
      <c r="E55" s="266"/>
      <c r="F55" s="5"/>
      <c r="G55" s="5"/>
      <c r="H55" s="5"/>
    </row>
    <row r="56" spans="1:8" ht="15.75" customHeight="1" x14ac:dyDescent="0.25">
      <c r="A56" s="5"/>
      <c r="B56" s="6"/>
      <c r="C56" s="7"/>
      <c r="D56" s="8"/>
      <c r="E56" s="266"/>
      <c r="F56" s="5"/>
      <c r="G56" s="5"/>
      <c r="H56" s="5"/>
    </row>
  </sheetData>
  <mergeCells count="8">
    <mergeCell ref="D8:H8"/>
    <mergeCell ref="A29:H29"/>
    <mergeCell ref="A1:H1"/>
    <mergeCell ref="A2:H2"/>
    <mergeCell ref="A5:H5"/>
    <mergeCell ref="A7:B7"/>
    <mergeCell ref="G7:H7"/>
    <mergeCell ref="A11:H11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15</vt:i4>
      </vt:variant>
    </vt:vector>
  </HeadingPairs>
  <TitlesOfParts>
    <vt:vector size="26" baseType="lpstr">
      <vt:lpstr>1</vt:lpstr>
      <vt:lpstr>УЧАСТНИКИ</vt:lpstr>
      <vt:lpstr>Итог 100м</vt:lpstr>
      <vt:lpstr>Итог все</vt:lpstr>
      <vt:lpstr>100м</vt:lpstr>
      <vt:lpstr>100м Ф</vt:lpstr>
      <vt:lpstr>400м</vt:lpstr>
      <vt:lpstr>1500м</vt:lpstr>
      <vt:lpstr>3000м</vt:lpstr>
      <vt:lpstr>длин</vt:lpstr>
      <vt:lpstr>ядро</vt:lpstr>
      <vt:lpstr>d_1</vt:lpstr>
      <vt:lpstr>d_4</vt:lpstr>
      <vt:lpstr>d_5</vt:lpstr>
      <vt:lpstr>d_6</vt:lpstr>
      <vt:lpstr>date_1</vt:lpstr>
      <vt:lpstr>Name_1</vt:lpstr>
      <vt:lpstr>Name_2</vt:lpstr>
      <vt:lpstr>Name_3</vt:lpstr>
      <vt:lpstr>Name_4</vt:lpstr>
      <vt:lpstr>Name_5</vt:lpstr>
      <vt:lpstr>Name_6</vt:lpstr>
      <vt:lpstr>Tit_1</vt:lpstr>
      <vt:lpstr>'1500м'!Область_печати</vt:lpstr>
      <vt:lpstr>'Итог 100м'!Область_печати</vt:lpstr>
      <vt:lpstr>'Итог все'!Область_печати</vt:lpstr>
    </vt:vector>
  </TitlesOfParts>
  <Company>Lamers CREW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User</cp:lastModifiedBy>
  <cp:lastPrinted>2026-06-06T07:32:30Z</cp:lastPrinted>
  <dcterms:created xsi:type="dcterms:W3CDTF">2004-05-24T08:29:48Z</dcterms:created>
  <dcterms:modified xsi:type="dcterms:W3CDTF">2026-06-06T11:53:48Z</dcterms:modified>
</cp:coreProperties>
</file>